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always" codeName="Ten_skoroszyt" defaultThemeVersion="124226"/>
  <bookViews>
    <workbookView xWindow="-28905" yWindow="-105" windowWidth="29025" windowHeight="15825" tabRatio="862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'I-III'!$A$2:$AL$178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'I-III'!$A$1:$AJ$173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'I-III'!$A$2:$AJ$73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'I-III'!$A$2:$AJ$73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6" i="30" l="1"/>
  <c r="I166" i="30"/>
  <c r="J8" i="6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4" i="30" l="1"/>
  <c r="I162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2" i="30"/>
  <c r="S162" i="30"/>
  <c r="AI158" i="30"/>
  <c r="AI155" i="30"/>
  <c r="AI150" i="30"/>
  <c r="AI92" i="30"/>
</calcChain>
</file>

<file path=xl/sharedStrings.xml><?xml version="1.0" encoding="utf-8"?>
<sst xmlns="http://schemas.openxmlformats.org/spreadsheetml/2006/main" count="686" uniqueCount="438">
  <si>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</si>
  <si>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</si>
  <si>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</si>
  <si>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</si>
  <si>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</si>
  <si>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</si>
  <si>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</si>
  <si>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</si>
  <si>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</si>
  <si>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</si>
  <si>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</si>
  <si>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</si>
  <si>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</si>
  <si>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</si>
  <si>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</si>
  <si>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</si>
  <si>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</si>
  <si>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</si>
  <si>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</si>
  <si>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</si>
  <si>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</si>
  <si>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</si>
  <si>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</si>
  <si>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</si>
  <si>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</si>
  <si>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</si>
  <si>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</si>
  <si>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</si>
  <si>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</si>
  <si>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</si>
  <si>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</si>
  <si>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</si>
  <si>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</si>
  <si>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</si>
  <si>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</si>
  <si>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</si>
  <si>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</si>
  <si>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</si>
  <si>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</si>
  <si>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</si>
  <si>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</si>
  <si>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</si>
  <si>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</si>
  <si>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</si>
  <si>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</si>
  <si>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</si>
  <si>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</si>
  <si>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</si>
  <si>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</si>
  <si>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</si>
  <si>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</si>
  <si>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</si>
  <si>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</si>
  <si>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</si>
  <si>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</si>
  <si>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</si>
  <si>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</si>
  <si>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</si>
  <si>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</si>
  <si>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</si>
  <si>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</si>
  <si>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</si>
  <si>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</si>
  <si>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</si>
  <si>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</si>
  <si>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</si>
  <si>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</si>
  <si>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</si>
  <si>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</si>
  <si>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</si>
  <si>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</si>
  <si>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</si>
  <si>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</si>
  <si>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</si>
  <si>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</si>
  <si>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</si>
  <si>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</si>
  <si>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</si>
  <si>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</si>
  <si>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</si>
  <si>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</si>
  <si>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</si>
  <si>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</si>
  <si>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</si>
  <si>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</si>
  <si>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</si>
  <si>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</si>
  <si>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</si>
  <si>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</si>
  <si>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</si>
  <si>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</si>
  <si>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</si>
  <si>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</si>
  <si>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</si>
  <si>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</si>
  <si>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</si>
  <si>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</si>
  <si>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</si>
  <si>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</si>
  <si>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</si>
  <si>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</si>
  <si>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</si>
  <si>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</si>
  <si>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</si>
  <si>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</si>
  <si>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</si>
  <si>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</si>
  <si>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</si>
  <si>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</si>
  <si>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</si>
  <si>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</si>
  <si>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</si>
  <si>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</si>
  <si>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</si>
  <si>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</si>
  <si>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</si>
  <si>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</si>
  <si>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</si>
  <si>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</si>
  <si>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</si>
  <si>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</si>
  <si>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</si>
  <si>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</si>
  <si>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</si>
  <si>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</si>
  <si>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</si>
  <si>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</si>
  <si>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</si>
  <si>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</si>
  <si>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</si>
  <si>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</si>
  <si>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</si>
  <si>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</si>
  <si>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</si>
  <si>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</si>
  <si>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</si>
  <si>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</si>
  <si>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</si>
  <si>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</si>
  <si>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</si>
  <si>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</si>
  <si>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</si>
  <si>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</si>
  <si>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</si>
  <si>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</si>
  <si>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</si>
  <si>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</si>
  <si>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</si>
  <si>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</si>
  <si>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</si>
  <si>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</si>
  <si>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</si>
  <si>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</si>
  <si>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</si>
  <si>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</si>
  <si>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</si>
  <si>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</si>
  <si>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</si>
  <si>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</si>
  <si>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</si>
  <si>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</si>
  <si>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</si>
  <si>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</si>
  <si>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</si>
  <si>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</si>
  <si>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</si>
  <si>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</si>
  <si>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</si>
  <si>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</si>
  <si>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</si>
  <si>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</si>
  <si>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</si>
  <si>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</si>
  <si>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</si>
  <si>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</si>
  <si>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</si>
  <si>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</si>
  <si>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</si>
  <si>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</si>
  <si>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</si>
  <si>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</si>
  <si>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</si>
  <si>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</si>
  <si>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</si>
  <si>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</si>
  <si>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</si>
  <si>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</si>
  <si>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</si>
  <si>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</si>
  <si>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</si>
  <si>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</si>
  <si>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</si>
  <si>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</si>
  <si>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</si>
  <si>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</si>
  <si>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</si>
  <si>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</si>
  <si>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</si>
  <si>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</si>
  <si>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</si>
  <si>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</si>
  <si>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</si>
  <si>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</si>
  <si>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</si>
  <si>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</si>
  <si>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</si>
  <si>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</si>
  <si>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</si>
  <si>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</si>
  <si>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</si>
  <si>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</si>
  <si>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</si>
  <si>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</si>
  <si>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</si>
  <si>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</si>
  <si>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</si>
  <si>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</si>
  <si>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</si>
  <si>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</si>
  <si>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</si>
  <si>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</si>
  <si>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</si>
  <si>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</si>
  <si>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</si>
  <si>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</si>
  <si>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</si>
  <si>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</si>
  <si>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</si>
  <si>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</si>
  <si>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</si>
  <si>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</si>
  <si>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</si>
  <si>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</si>
  <si>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</si>
  <si>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</si>
  <si>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</si>
  <si>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</si>
  <si>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</si>
  <si>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</si>
  <si>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</si>
  <si>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</si>
  <si>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</si>
  <si>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</si>
  <si>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</si>
  <si>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</si>
  <si>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</si>
  <si>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</si>
  <si>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</si>
  <si>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</si>
  <si>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</si>
  <si>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</si>
  <si>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</si>
  <si>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</si>
  <si>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</si>
  <si>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</si>
  <si>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</si>
  <si>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</si>
  <si>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</si>
  <si>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</si>
  <si>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</si>
  <si>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</si>
  <si>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</si>
  <si>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</si>
  <si>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</si>
  <si>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</si>
  <si>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</si>
  <si>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</si>
  <si>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</si>
  <si>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</si>
  <si>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</si>
  <si>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</si>
  <si>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Samorząd Województwa ………………………...…………….....………...…… z siedzibą w ……..………………..……………………………….………;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</si>
  <si>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</si>
  <si>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</si>
  <si>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</si>
  <si>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</si>
  <si>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</si>
  <si>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</si>
  <si>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</si>
  <si>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</si>
  <si>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</si>
  <si>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</si>
  <si>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</si>
  <si>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</si>
  <si>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</si>
  <si>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</si>
  <si>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</si>
  <si>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</si>
  <si>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administratorem Pani / Pana danych osobowych (dalej: Administrator) jest Samorząd Województwa ………………..……….……………………, z siedzibą w ………….........................................................…………...………………...………...;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</si>
  <si>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</si>
  <si>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</si>
  <si>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</si>
  <si>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</si>
  <si>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</si>
  <si>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</si>
  <si>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</si>
  <si>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</si>
  <si>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</si>
  <si>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administratorem Pani / Pana danych osobowych (dalej: Administrator) jest Samorząd Województwa …………………….……………………, z siedzibą w …………………...………………...………...;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</si>
  <si>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</si>
  <si>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…………………………………………………………………………………………………………………...………………………………..…………………;</t>
  </si>
  <si>
    <t>…………………………………………………………………………………………………………………………………………………………….…………;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</si>
  <si>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</si>
  <si>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</si>
  <si>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</si>
  <si>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</si>
  <si>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</si>
  <si>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</si>
  <si>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</si>
  <si>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</si>
  <si>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</si>
  <si>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Administrator wyznaczył inspektora ochrony danych, z którym można kontaktować się w sprawach dotyczących przetwarzania danych osobowych oraz korzystania z praw związanych z przetwarzaniem danych, poprzez adres e-mail: ................................. …………....................................………………… lub pisemnie na adres korespondencyjny Administratora, wskazany w pkt. II.2;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</si>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</sst>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0\-000"/>
    <numFmt numFmtId="165" formatCode="[&lt;=9999999]###\-##\-##;\(###\)\ ###\-##\-##"/>
    <numFmt numFmtId="166" formatCode="#,##0.00_ ;\-#,##0.00\ "/>
    <numFmt numFmtId="167" formatCode="000000000"/>
    <numFmt numFmtId="168" formatCode="00000"/>
    <numFmt numFmtId="169" formatCode="#,##0\ &quot;zł&quot;;[Red]#,##0\ &quot;zł&quot;"/>
    <numFmt numFmtId="170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43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29" fillId="0" borderId="0" xfId="38" applyFont="1" applyFill="1" applyBorder="1" applyProtection="1"/>
    <xf numFmtId="0" fontId="24" fillId="0" borderId="0" xfId="4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50" fillId="0" borderId="0" xfId="38" quotePrefix="1" applyFont="1" applyFill="1" applyBorder="1" applyAlignment="1" applyProtection="1">
      <alignment horizontal="center" vertical="top" wrapText="1"/>
    </xf>
    <xf numFmtId="0" fontId="51" fillId="0" borderId="0" xfId="38" applyFont="1" applyFill="1" applyBorder="1" applyAlignment="1" applyProtection="1">
      <alignment horizontal="center"/>
    </xf>
    <xf numFmtId="0" fontId="52" fillId="0" borderId="0" xfId="38" applyFont="1" applyFill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 applyProtection="1">
      <alignment horizontal="left" vertical="top" wrapText="1"/>
    </xf>
    <xf numFmtId="0" fontId="55" fillId="30" borderId="0" xfId="38" applyFont="1" applyFill="1" applyBorder="1" applyAlignment="1" applyProtection="1">
      <alignment horizontal="left" vertical="top" wrapText="1"/>
    </xf>
    <xf numFmtId="0" fontId="56" fillId="31" borderId="0" xfId="38" applyFont="1" applyFill="1" applyBorder="1" applyProtection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6" fillId="31" borderId="0" xfId="38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1" fillId="0" borderId="0" xfId="38"/>
    <xf numFmtId="0" fontId="1" fillId="0" borderId="0" xfId="38" applyAlignment="1">
      <alignment vertical="center"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horizontal="center" wrapText="1"/>
    </xf>
    <xf numFmtId="0" fontId="24" fillId="24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24" fillId="0" borderId="17" xfId="38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wrapText="1"/>
    </xf>
    <xf numFmtId="0" fontId="24" fillId="0" borderId="18" xfId="38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center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vertical="center" wrapText="1"/>
    </xf>
    <xf numFmtId="1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0" borderId="0" xfId="38" applyFont="1"/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4" fillId="24" borderId="13" xfId="38" applyFont="1" applyFill="1" applyBorder="1" applyAlignment="1" applyProtection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8" fillId="24" borderId="11" xfId="38" applyFont="1" applyFill="1" applyBorder="1" applyAlignment="1">
      <alignment horizontal="center" vertical="top" wrapText="1"/>
    </xf>
    <xf numFmtId="0" fontId="28" fillId="24" borderId="0" xfId="38" applyFont="1" applyFill="1" applyAlignment="1">
      <alignment horizontal="left" vertical="center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0" xfId="38" applyFont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9" xfId="38" applyFont="1" applyFill="1" applyBorder="1" applyAlignment="1">
      <alignment horizontal="center" vertical="top"/>
    </xf>
    <xf numFmtId="0" fontId="1" fillId="0" borderId="0" xfId="38" applyBorder="1"/>
    <xf numFmtId="0" fontId="24" fillId="0" borderId="19" xfId="38" applyFont="1" applyBorder="1" applyAlignment="1">
      <alignment horizontal="center" vertical="top"/>
    </xf>
    <xf numFmtId="0" fontId="2" fillId="0" borderId="0" xfId="38" applyFont="1" applyBorder="1" applyAlignment="1">
      <alignment horizontal="justify" vertical="top" wrapText="1"/>
    </xf>
    <xf numFmtId="0" fontId="30" fillId="0" borderId="0" xfId="38" applyFont="1" applyBorder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24" fillId="0" borderId="0" xfId="38" applyFont="1" applyBorder="1"/>
    <xf numFmtId="0" fontId="1" fillId="0" borderId="11" xfId="38" applyBorder="1"/>
    <xf numFmtId="0" fontId="1" fillId="0" borderId="0" xfId="38" applyBorder="1" applyAlignment="1" applyProtection="1">
      <alignment vertical="center"/>
      <protection locked="0"/>
    </xf>
    <xf numFmtId="0" fontId="59" fillId="24" borderId="0" xfId="38" applyFont="1" applyFill="1" applyBorder="1" applyAlignment="1">
      <alignment horizontal="center" vertical="top"/>
    </xf>
    <xf numFmtId="0" fontId="59" fillId="24" borderId="0" xfId="38" applyFont="1" applyFill="1" applyBorder="1" applyAlignment="1">
      <alignment vertical="center" wrapText="1"/>
    </xf>
    <xf numFmtId="0" fontId="2" fillId="0" borderId="0" xfId="38" applyFont="1" applyBorder="1" applyAlignment="1">
      <alignment vertical="center" wrapText="1"/>
    </xf>
    <xf numFmtId="0" fontId="2" fillId="0" borderId="0" xfId="38" applyFont="1" applyBorder="1" applyAlignment="1">
      <alignment horizontal="center" vertical="center" wrapText="1"/>
    </xf>
    <xf numFmtId="0" fontId="2" fillId="0" borderId="0" xfId="38" applyFont="1" applyBorder="1" applyAlignment="1">
      <alignment horizontal="right" vertical="top" wrapText="1"/>
    </xf>
    <xf numFmtId="0" fontId="1" fillId="0" borderId="0" xfId="38" applyBorder="1" applyAlignment="1">
      <alignment vertical="center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0" borderId="0" xfId="38" applyFont="1" applyAlignment="1">
      <alignment horizontal="center" vertical="top" wrapText="1"/>
    </xf>
    <xf numFmtId="0" fontId="1" fillId="0" borderId="0" xfId="38" applyBorder="1" applyAlignment="1">
      <alignment horizontal="center"/>
    </xf>
    <xf numFmtId="0" fontId="1" fillId="0" borderId="15" xfId="38" applyBorder="1" applyAlignment="1">
      <alignment horizontal="center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vertical="center" wrapText="1"/>
    </xf>
    <xf numFmtId="0" fontId="30" fillId="0" borderId="0" xfId="38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Border="1" applyAlignment="1">
      <alignment horizontal="center" vertical="top"/>
    </xf>
    <xf numFmtId="0" fontId="24" fillId="24" borderId="19" xfId="38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6" xfId="0" applyFont="1" applyFill="1" applyBorder="1" applyAlignment="1" applyProtection="1">
      <alignment vertical="center" wrapText="1"/>
    </xf>
    <xf numFmtId="49" fontId="0" fillId="24" borderId="0" xfId="0" applyNumberForma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9" fillId="24" borderId="16" xfId="39" applyFont="1" applyFill="1" applyBorder="1" applyAlignment="1" applyProtection="1">
      <alignment horizontal="justify" vertical="top" wrapText="1"/>
    </xf>
    <xf numFmtId="0" fontId="36" fillId="24" borderId="19" xfId="39" applyFont="1" applyFill="1" applyBorder="1" applyAlignment="1" applyProtection="1">
      <alignment horizontal="center" wrapText="1"/>
    </xf>
    <xf numFmtId="0" fontId="36" fillId="24" borderId="0" xfId="39" applyFont="1" applyFill="1" applyBorder="1" applyAlignment="1" applyProtection="1">
      <alignment horizontal="center" wrapText="1"/>
    </xf>
    <xf numFmtId="0" fontId="2" fillId="24" borderId="12" xfId="39" applyFont="1" applyFill="1" applyBorder="1" applyAlignment="1" applyProtection="1">
      <alignment horizontal="justify" vertical="top" wrapText="1"/>
    </xf>
    <xf numFmtId="0" fontId="24" fillId="24" borderId="12" xfId="39" applyFont="1" applyFill="1" applyBorder="1" applyAlignment="1" applyProtection="1">
      <alignment vertical="center" wrapText="1"/>
    </xf>
    <xf numFmtId="0" fontId="29" fillId="24" borderId="13" xfId="39" applyFont="1" applyFill="1" applyBorder="1" applyAlignment="1" applyProtection="1">
      <alignment horizontal="center" vertical="top" wrapText="1"/>
    </xf>
    <xf numFmtId="0" fontId="0" fillId="24" borderId="0" xfId="0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left" vertical="top" wrapText="1"/>
    </xf>
    <xf numFmtId="0" fontId="24" fillId="24" borderId="15" xfId="0" applyFont="1" applyFill="1" applyBorder="1" applyAlignment="1" applyProtection="1">
      <alignment horizontal="center" vertical="top" wrapText="1"/>
    </xf>
    <xf numFmtId="0" fontId="24" fillId="24" borderId="15" xfId="0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horizontal="justify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 applyProtection="1">
      <alignment horizontal="center" wrapText="1"/>
    </xf>
    <xf numFmtId="0" fontId="30" fillId="24" borderId="17" xfId="0" applyFont="1" applyFill="1" applyBorder="1" applyAlignment="1" applyProtection="1">
      <alignment vertical="top" wrapText="1"/>
    </xf>
    <xf numFmtId="0" fontId="30" fillId="24" borderId="16" xfId="0" applyFont="1" applyFill="1" applyBorder="1" applyAlignment="1" applyProtection="1">
      <alignment vertical="top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2" xfId="0" applyFont="1" applyFill="1" applyBorder="1" applyAlignment="1" applyProtection="1">
      <alignment vertical="top" wrapText="1"/>
    </xf>
    <xf numFmtId="165" fontId="24" fillId="24" borderId="15" xfId="0" applyNumberFormat="1" applyFont="1" applyFill="1" applyBorder="1" applyAlignment="1" applyProtection="1">
      <alignment wrapText="1"/>
      <protection locked="0"/>
    </xf>
    <xf numFmtId="165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2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left" vertical="center" wrapText="1"/>
      <protection locked="0"/>
    </xf>
    <xf numFmtId="0" fontId="1" fillId="0" borderId="24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9" xfId="38" applyFont="1" applyFill="1" applyBorder="1" applyAlignment="1" applyProtection="1">
      <alignment horizontal="center" vertical="center" wrapText="1"/>
    </xf>
    <xf numFmtId="0" fontId="1" fillId="0" borderId="13" xfId="38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38" applyFont="1" applyFill="1" applyAlignment="1" applyProtection="1">
      <alignment vertical="center"/>
    </xf>
    <xf numFmtId="0" fontId="65" fillId="0" borderId="0" xfId="38" applyFont="1" applyFill="1" applyAlignment="1" applyProtection="1">
      <alignment horizontal="left" vertical="center"/>
    </xf>
    <xf numFmtId="0" fontId="24" fillId="0" borderId="0" xfId="38" applyFont="1" applyFill="1" applyBorder="1" applyAlignment="1" applyProtection="1">
      <alignment vertical="center"/>
    </xf>
    <xf numFmtId="0" fontId="24" fillId="0" borderId="0" xfId="38" applyFont="1" applyFill="1" applyProtection="1">
      <protection locked="0"/>
    </xf>
    <xf numFmtId="0" fontId="24" fillId="0" borderId="0" xfId="38" applyFont="1" applyFill="1" applyBorder="1" applyProtection="1"/>
    <xf numFmtId="0" fontId="24" fillId="0" borderId="0" xfId="38" applyFont="1" applyFill="1" applyBorder="1" applyAlignment="1" applyProtection="1">
      <alignment horizontal="left" vertical="center"/>
    </xf>
    <xf numFmtId="168" fontId="1" fillId="0" borderId="0" xfId="38" applyNumberFormat="1" applyFont="1" applyFill="1" applyBorder="1" applyAlignment="1" applyProtection="1">
      <alignment horizontal="center" vertical="center"/>
    </xf>
    <xf numFmtId="167" fontId="1" fillId="0" borderId="0" xfId="38" applyNumberFormat="1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left" vertical="center"/>
    </xf>
    <xf numFmtId="0" fontId="1" fillId="0" borderId="0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/>
    </xf>
    <xf numFmtId="0" fontId="67" fillId="0" borderId="0" xfId="38" applyFont="1" applyFill="1" applyBorder="1" applyAlignment="1" applyProtection="1">
      <alignment vertical="center"/>
    </xf>
    <xf numFmtId="0" fontId="66" fillId="0" borderId="0" xfId="38" applyFont="1" applyFill="1" applyBorder="1" applyAlignment="1" applyProtection="1">
      <alignment vertical="center"/>
    </xf>
    <xf numFmtId="0" fontId="67" fillId="0" borderId="0" xfId="38" applyFont="1" applyFill="1" applyAlignment="1" applyProtection="1">
      <alignment vertical="center"/>
    </xf>
    <xf numFmtId="0" fontId="66" fillId="0" borderId="0" xfId="38" applyFont="1" applyFill="1" applyBorder="1" applyAlignment="1" applyProtection="1">
      <alignment horizontal="left" vertical="center"/>
    </xf>
    <xf numFmtId="167" fontId="66" fillId="0" borderId="0" xfId="38" applyNumberFormat="1" applyFont="1" applyFill="1" applyBorder="1" applyAlignment="1" applyProtection="1">
      <alignment horizontal="left" vertical="center"/>
    </xf>
    <xf numFmtId="0" fontId="24" fillId="0" borderId="0" xfId="38" applyFont="1" applyFill="1" applyBorder="1" applyAlignment="1" applyProtection="1">
      <alignment horizontal="left" vertical="center" indent="1"/>
    </xf>
    <xf numFmtId="0" fontId="28" fillId="0" borderId="13" xfId="38" applyFont="1" applyFill="1" applyBorder="1" applyAlignment="1" applyProtection="1">
      <alignment horizontal="center" vertical="center"/>
    </xf>
    <xf numFmtId="0" fontId="24" fillId="0" borderId="0" xfId="38" applyFont="1" applyFill="1" applyAlignment="1" applyProtection="1">
      <alignment wrapText="1"/>
    </xf>
    <xf numFmtId="0" fontId="65" fillId="31" borderId="0" xfId="38" applyFont="1" applyFill="1" applyBorder="1" applyAlignment="1" applyProtection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Alignment="1" applyProtection="1">
      <alignment horizontal="left" vertical="center"/>
    </xf>
    <xf numFmtId="3" fontId="24" fillId="0" borderId="13" xfId="38" applyNumberFormat="1" applyFont="1" applyFill="1" applyBorder="1" applyAlignment="1" applyProtection="1">
      <alignment horizontal="right" indent="1"/>
      <protection locked="0"/>
    </xf>
    <xf numFmtId="0" fontId="30" fillId="0" borderId="0" xfId="38" applyFont="1" applyFill="1" applyProtection="1"/>
    <xf numFmtId="0" fontId="2" fillId="24" borderId="24" xfId="38" applyFont="1" applyFill="1" applyBorder="1" applyAlignment="1" applyProtection="1">
      <alignment horizontal="center" vertical="center" wrapText="1"/>
    </xf>
    <xf numFmtId="49" fontId="2" fillId="0" borderId="13" xfId="40" applyNumberFormat="1" applyFont="1" applyFill="1" applyBorder="1" applyAlignment="1" applyProtection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0" fillId="24" borderId="19" xfId="39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>
      <alignment horizontal="justify" vertical="center" wrapText="1"/>
    </xf>
    <xf numFmtId="0" fontId="0" fillId="24" borderId="10" xfId="0" applyFill="1" applyBorder="1" applyAlignment="1">
      <alignment horizontal="justify" vertical="center" wrapText="1"/>
    </xf>
    <xf numFmtId="0" fontId="30" fillId="24" borderId="19" xfId="39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 applyProtection="1">
      <alignment horizontal="left" vertical="center" wrapText="1"/>
    </xf>
    <xf numFmtId="0" fontId="24" fillId="24" borderId="0" xfId="39" applyFont="1" applyFill="1" applyBorder="1" applyAlignment="1" applyProtection="1">
      <alignment horizontal="left" vertical="center" wrapText="1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horizontal="left" vertical="top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165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0" fontId="56" fillId="30" borderId="11" xfId="39" applyFont="1" applyFill="1" applyBorder="1" applyAlignment="1" applyProtection="1">
      <alignment horizontal="center" vertical="top" wrapText="1"/>
    </xf>
    <xf numFmtId="0" fontId="56" fillId="30" borderId="0" xfId="39" applyFont="1" applyFill="1" applyBorder="1" applyAlignment="1" applyProtection="1">
      <alignment horizontal="center" vertical="top" wrapTex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30" fillId="24" borderId="17" xfId="39" applyFont="1" applyFill="1" applyBorder="1" applyAlignment="1" applyProtection="1">
      <alignment horizontal="left" vertical="top" wrapText="1"/>
    </xf>
    <xf numFmtId="0" fontId="30" fillId="24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4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4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4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49" fontId="24" fillId="24" borderId="19" xfId="38" applyNumberFormat="1" applyFont="1" applyFill="1" applyBorder="1" applyAlignment="1" applyProtection="1">
      <alignment horizontal="center" vertical="center" wrapText="1"/>
    </xf>
    <xf numFmtId="49" fontId="24" fillId="24" borderId="16" xfId="38" applyNumberFormat="1" applyFont="1" applyFill="1" applyBorder="1" applyAlignment="1" applyProtection="1">
      <alignment horizontal="center" vertical="center" wrapText="1"/>
    </xf>
    <xf numFmtId="49" fontId="24" fillId="24" borderId="11" xfId="38" applyNumberFormat="1" applyFont="1" applyFill="1" applyBorder="1" applyAlignment="1" applyProtection="1">
      <alignment horizontal="center" vertical="center" wrapText="1"/>
    </xf>
    <xf numFmtId="49" fontId="24" fillId="24" borderId="12" xfId="38" applyNumberFormat="1" applyFont="1" applyFill="1" applyBorder="1" applyAlignment="1" applyProtection="1">
      <alignment horizontal="center" vertical="center" wrapText="1"/>
    </xf>
    <xf numFmtId="49" fontId="24" fillId="24" borderId="18" xfId="38" applyNumberFormat="1" applyFont="1" applyFill="1" applyBorder="1" applyAlignment="1" applyProtection="1">
      <alignment horizontal="center" vertical="center" wrapText="1"/>
    </xf>
    <xf numFmtId="49" fontId="24" fillId="24" borderId="10" xfId="38" applyNumberFormat="1" applyFont="1" applyFill="1" applyBorder="1" applyAlignment="1" applyProtection="1">
      <alignment horizontal="center" vertical="center" wrapText="1"/>
    </xf>
    <xf numFmtId="49" fontId="24" fillId="24" borderId="19" xfId="0" applyNumberFormat="1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Border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left" vertical="top" wrapText="1"/>
    </xf>
    <xf numFmtId="0" fontId="1" fillId="24" borderId="23" xfId="0" applyFont="1" applyFill="1" applyBorder="1" applyAlignment="1" applyProtection="1">
      <alignment wrapText="1"/>
    </xf>
    <xf numFmtId="0" fontId="1" fillId="24" borderId="20" xfId="0" applyFont="1" applyFill="1" applyBorder="1" applyAlignment="1" applyProtection="1">
      <alignment wrapText="1"/>
    </xf>
    <xf numFmtId="0" fontId="30" fillId="24" borderId="19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165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5" fontId="0" fillId="24" borderId="15" xfId="0" applyNumberForma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" fillId="24" borderId="16" xfId="0" applyFont="1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Border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21" xfId="39" applyFont="1" applyFill="1" applyBorder="1" applyAlignment="1" applyProtection="1">
      <alignment horizontal="center" vertical="center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4" borderId="12" xfId="39" applyFont="1" applyFill="1" applyBorder="1" applyAlignment="1" applyProtection="1">
      <alignment horizontal="justify" vertical="center" wrapText="1"/>
    </xf>
    <xf numFmtId="0" fontId="24" fillId="24" borderId="11" xfId="0" applyFont="1" applyFill="1" applyBorder="1" applyAlignment="1" applyProtection="1">
      <alignment horizontal="justify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2" xfId="0" applyFont="1" applyFill="1" applyBorder="1" applyAlignment="1" applyProtection="1">
      <alignment horizontal="justify" vertical="center" wrapText="1"/>
    </xf>
    <xf numFmtId="164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4" fontId="0" fillId="0" borderId="15" xfId="0" applyNumberFormat="1" applyFill="1" applyBorder="1" applyAlignment="1" applyProtection="1">
      <alignment horizontal="justify" vertical="center" wrapText="1"/>
      <protection locked="0"/>
    </xf>
    <xf numFmtId="164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12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24" fillId="24" borderId="19" xfId="39" applyFont="1" applyFill="1" applyBorder="1" applyAlignment="1" applyProtection="1">
      <alignment vertical="center" wrapText="1"/>
    </xf>
    <xf numFmtId="0" fontId="24" fillId="24" borderId="17" xfId="39" applyFont="1" applyFill="1" applyBorder="1" applyAlignment="1" applyProtection="1">
      <alignment vertical="center" wrapText="1"/>
    </xf>
    <xf numFmtId="0" fontId="24" fillId="24" borderId="16" xfId="39" applyFont="1" applyFill="1" applyBorder="1" applyAlignment="1" applyProtection="1">
      <alignment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28" fillId="0" borderId="24" xfId="0" applyFont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top" wrapText="1"/>
      <protection locked="0"/>
    </xf>
    <xf numFmtId="0" fontId="24" fillId="0" borderId="0" xfId="0" applyFont="1" applyFill="1" applyBorder="1" applyAlignment="1" applyProtection="1">
      <alignment horizontal="justify" vertical="top" wrapText="1"/>
      <protection locked="0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top" wrapText="1"/>
    </xf>
    <xf numFmtId="0" fontId="2" fillId="24" borderId="23" xfId="38" applyFont="1" applyFill="1" applyBorder="1" applyAlignment="1" applyProtection="1">
      <alignment horizontal="justify" vertical="top" wrapText="1"/>
    </xf>
    <xf numFmtId="0" fontId="2" fillId="24" borderId="20" xfId="38" applyFont="1" applyFill="1" applyBorder="1" applyAlignment="1" applyProtection="1">
      <alignment horizontal="justify" vertical="top" wrapText="1"/>
    </xf>
    <xf numFmtId="49" fontId="24" fillId="24" borderId="24" xfId="0" applyNumberFormat="1" applyFont="1" applyFill="1" applyBorder="1" applyAlignment="1" applyProtection="1">
      <alignment horizontal="center" vertical="center" wrapText="1"/>
    </xf>
    <xf numFmtId="49" fontId="24" fillId="24" borderId="20" xfId="0" applyNumberFormat="1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left"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left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4" fillId="24" borderId="24" xfId="0" applyFont="1" applyFill="1" applyBorder="1" applyAlignment="1" applyProtection="1">
      <alignment horizontal="justify" vertical="center" wrapText="1"/>
    </xf>
    <xf numFmtId="0" fontId="24" fillId="24" borderId="23" xfId="0" applyFont="1" applyFill="1" applyBorder="1" applyAlignment="1" applyProtection="1">
      <alignment horizontal="justify" vertical="center" wrapText="1"/>
    </xf>
    <xf numFmtId="0" fontId="24" fillId="24" borderId="20" xfId="0" applyFont="1" applyFill="1" applyBorder="1" applyAlignment="1" applyProtection="1">
      <alignment horizontal="justify" vertical="center" wrapText="1"/>
    </xf>
    <xf numFmtId="164" fontId="24" fillId="0" borderId="18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30" fillId="24" borderId="22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top" wrapText="1"/>
    </xf>
    <xf numFmtId="0" fontId="0" fillId="0" borderId="11" xfId="0" applyBorder="1" applyAlignment="1">
      <alignment wrapText="1"/>
    </xf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4" fontId="24" fillId="24" borderId="12" xfId="0" applyNumberFormat="1" applyFont="1" applyFill="1" applyBorder="1" applyAlignment="1" applyProtection="1">
      <alignment horizontal="center" wrapText="1"/>
      <protection locked="0"/>
    </xf>
    <xf numFmtId="164" fontId="24" fillId="24" borderId="14" xfId="0" applyNumberFormat="1" applyFont="1" applyFill="1" applyBorder="1" applyAlignment="1" applyProtection="1">
      <alignment horizontal="center" wrapText="1"/>
      <protection locked="0"/>
    </xf>
    <xf numFmtId="164" fontId="24" fillId="24" borderId="10" xfId="0" applyNumberFormat="1" applyFont="1" applyFill="1" applyBorder="1" applyAlignment="1" applyProtection="1">
      <alignment horizontal="center" wrapText="1"/>
      <protection locked="0"/>
    </xf>
    <xf numFmtId="164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1" fillId="24" borderId="17" xfId="0" applyFont="1" applyFill="1" applyBorder="1" applyAlignment="1" applyProtection="1">
      <alignment vertical="top" wrapText="1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wrapText="1"/>
    </xf>
    <xf numFmtId="0" fontId="1" fillId="24" borderId="16" xfId="0" applyFont="1" applyFill="1" applyBorder="1" applyAlignment="1" applyProtection="1">
      <alignment wrapText="1"/>
    </xf>
    <xf numFmtId="0" fontId="24" fillId="24" borderId="10" xfId="0" applyFont="1" applyFill="1" applyBorder="1" applyAlignment="1" applyProtection="1">
      <alignment horizontal="center"/>
      <protection locked="0"/>
    </xf>
    <xf numFmtId="0" fontId="30" fillId="24" borderId="19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24" fillId="24" borderId="18" xfId="0" applyFont="1" applyFill="1" applyBorder="1" applyAlignment="1" applyProtection="1">
      <protection locked="0"/>
    </xf>
    <xf numFmtId="0" fontId="1" fillId="24" borderId="15" xfId="0" applyFont="1" applyFill="1" applyBorder="1" applyAlignment="1" applyProtection="1">
      <protection locked="0"/>
    </xf>
    <xf numFmtId="0" fontId="1" fillId="24" borderId="10" xfId="0" applyFont="1" applyFill="1" applyBorder="1" applyAlignment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top" wrapText="1"/>
    </xf>
    <xf numFmtId="0" fontId="2" fillId="24" borderId="23" xfId="0" applyFont="1" applyFill="1" applyBorder="1" applyAlignment="1" applyProtection="1">
      <alignment horizontal="center" vertical="top" wrapText="1"/>
    </xf>
    <xf numFmtId="0" fontId="2" fillId="24" borderId="20" xfId="0" applyFont="1" applyFill="1" applyBorder="1" applyAlignment="1" applyProtection="1">
      <alignment horizontal="center" vertical="top" wrapText="1"/>
    </xf>
    <xf numFmtId="49" fontId="24" fillId="24" borderId="24" xfId="0" applyNumberFormat="1" applyFont="1" applyFill="1" applyBorder="1" applyAlignment="1" applyProtection="1">
      <alignment horizontal="justify" vertical="center" wrapText="1"/>
    </xf>
    <xf numFmtId="49" fontId="24" fillId="24" borderId="23" xfId="0" applyNumberFormat="1" applyFont="1" applyFill="1" applyBorder="1" applyAlignment="1" applyProtection="1">
      <alignment horizontal="justify" vertical="center" wrapText="1"/>
    </xf>
    <xf numFmtId="49" fontId="24" fillId="24" borderId="20" xfId="0" applyNumberFormat="1" applyFont="1" applyFill="1" applyBorder="1" applyAlignment="1" applyProtection="1">
      <alignment horizontal="justify" vertical="center"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</xf>
    <xf numFmtId="4" fontId="24" fillId="24" borderId="23" xfId="0" applyNumberFormat="1" applyFont="1" applyFill="1" applyBorder="1" applyAlignment="1" applyProtection="1">
      <alignment horizontal="right" vertical="center" wrapText="1" indent="2"/>
    </xf>
    <xf numFmtId="4" fontId="24" fillId="24" borderId="20" xfId="0" applyNumberFormat="1" applyFont="1" applyFill="1" applyBorder="1" applyAlignment="1" applyProtection="1">
      <alignment horizontal="right" vertical="center" wrapText="1" indent="2"/>
    </xf>
    <xf numFmtId="0" fontId="1" fillId="24" borderId="20" xfId="0" applyFont="1" applyFill="1" applyBorder="1" applyAlignment="1" applyProtection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24" xfId="0" applyFont="1" applyFill="1" applyBorder="1" applyAlignment="1" applyProtection="1">
      <alignment horizontal="center" vertical="center" wrapText="1"/>
    </xf>
    <xf numFmtId="0" fontId="45" fillId="0" borderId="23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7" xfId="0" applyFill="1" applyBorder="1" applyAlignment="1" applyProtection="1">
      <alignment vertical="top" wrapText="1"/>
    </xf>
    <xf numFmtId="0" fontId="4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49" fontId="24" fillId="24" borderId="24" xfId="38" applyNumberFormat="1" applyFont="1" applyFill="1" applyBorder="1" applyAlignment="1" applyProtection="1">
      <alignment horizontal="center" vertical="center" wrapText="1"/>
    </xf>
    <xf numFmtId="49" fontId="24" fillId="24" borderId="20" xfId="38" applyNumberFormat="1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166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6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6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20" xfId="0" applyNumberFormat="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24" borderId="12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wrapText="1"/>
    </xf>
    <xf numFmtId="164" fontId="24" fillId="24" borderId="15" xfId="0" applyNumberFormat="1" applyFont="1" applyFill="1" applyBorder="1" applyAlignment="1" applyProtection="1">
      <alignment horizont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24" borderId="17" xfId="0" applyFont="1" applyFill="1" applyBorder="1" applyAlignment="1" applyProtection="1">
      <alignment horizontal="left" vertical="top"/>
    </xf>
    <xf numFmtId="0" fontId="1" fillId="24" borderId="16" xfId="0" applyFont="1" applyFill="1" applyBorder="1" applyAlignment="1" applyProtection="1">
      <alignment horizontal="left" vertical="top"/>
    </xf>
    <xf numFmtId="0" fontId="24" fillId="24" borderId="15" xfId="0" applyFont="1" applyFill="1" applyBorder="1" applyAlignment="1" applyProtection="1">
      <alignment horizontal="center" wrapText="1"/>
    </xf>
    <xf numFmtId="0" fontId="1" fillId="24" borderId="15" xfId="0" applyFont="1" applyFill="1" applyBorder="1" applyAlignment="1" applyProtection="1">
      <alignment horizontal="center" wrapText="1"/>
    </xf>
    <xf numFmtId="0" fontId="1" fillId="24" borderId="10" xfId="0" applyFont="1" applyFill="1" applyBorder="1" applyAlignment="1" applyProtection="1">
      <alignment horizontal="center" wrapText="1"/>
    </xf>
    <xf numFmtId="0" fontId="30" fillId="24" borderId="19" xfId="0" applyFont="1" applyFill="1" applyBorder="1" applyAlignment="1" applyProtection="1">
      <alignment vertical="top" wrapText="1"/>
    </xf>
    <xf numFmtId="0" fontId="1" fillId="24" borderId="16" xfId="0" applyFont="1" applyFill="1" applyBorder="1" applyAlignment="1" applyProtection="1">
      <alignment vertical="top" wrapText="1"/>
    </xf>
    <xf numFmtId="0" fontId="23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3" fillId="0" borderId="24" xfId="38" applyFont="1" applyFill="1" applyBorder="1" applyAlignment="1" applyProtection="1">
      <alignment horizontal="right" vertical="center" wrapText="1" indent="2"/>
    </xf>
    <xf numFmtId="0" fontId="23" fillId="0" borderId="20" xfId="38" applyFont="1" applyFill="1" applyBorder="1" applyAlignment="1" applyProtection="1">
      <alignment horizontal="right" vertical="center" wrapText="1" indent="2"/>
    </xf>
    <xf numFmtId="0" fontId="23" fillId="0" borderId="24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4" xfId="38" applyFont="1" applyFill="1" applyBorder="1" applyAlignment="1" applyProtection="1">
      <alignment horizontal="left" vertical="center" wrapText="1"/>
      <protection locked="0"/>
    </xf>
    <xf numFmtId="0" fontId="23" fillId="0" borderId="23" xfId="38" applyFont="1" applyFill="1" applyBorder="1" applyAlignment="1" applyProtection="1">
      <alignment horizontal="left" vertical="center" wrapText="1"/>
      <protection locked="0"/>
    </xf>
    <xf numFmtId="0" fontId="23" fillId="0" borderId="20" xfId="38" applyFont="1" applyFill="1" applyBorder="1" applyAlignment="1" applyProtection="1">
      <alignment horizontal="left" vertical="center" wrapText="1"/>
      <protection locked="0"/>
    </xf>
    <xf numFmtId="0" fontId="23" fillId="0" borderId="24" xfId="38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left" vertical="center" wrapText="1"/>
    </xf>
    <xf numFmtId="0" fontId="28" fillId="0" borderId="15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</xf>
    <xf numFmtId="0" fontId="24" fillId="0" borderId="20" xfId="38" applyFont="1" applyFill="1" applyBorder="1" applyAlignment="1" applyProtection="1">
      <alignment horizontal="left" vertical="center" wrapText="1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24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3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/>
      <protection locked="0"/>
    </xf>
    <xf numFmtId="0" fontId="24" fillId="0" borderId="20" xfId="38" applyFont="1" applyFill="1" applyBorder="1" applyAlignment="1" applyProtection="1">
      <alignment horizontal="center" vertical="center"/>
      <protection locked="0"/>
    </xf>
    <xf numFmtId="0" fontId="24" fillId="24" borderId="24" xfId="38" applyFont="1" applyFill="1" applyBorder="1" applyAlignment="1" applyProtection="1">
      <alignment horizontal="center" vertical="center"/>
    </xf>
    <xf numFmtId="0" fontId="24" fillId="24" borderId="20" xfId="38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/>
    </xf>
    <xf numFmtId="0" fontId="24" fillId="0" borderId="20" xfId="38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justify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24" fillId="24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4" fontId="1" fillId="29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9" fillId="24" borderId="0" xfId="38" applyFont="1" applyFill="1" applyBorder="1" applyAlignment="1" applyProtection="1">
      <alignment horizontal="justify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justify" vertical="justify" wrapText="1"/>
    </xf>
    <xf numFmtId="0" fontId="1" fillId="24" borderId="0" xfId="0" applyFont="1" applyFill="1" applyBorder="1" applyAlignment="1" applyProtection="1">
      <alignment horizontal="justify" vertical="justify" wrapText="1"/>
    </xf>
    <xf numFmtId="0" fontId="30" fillId="24" borderId="0" xfId="38" applyFont="1" applyFill="1" applyAlignment="1">
      <alignment horizontal="justify" vertical="center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24" fillId="24" borderId="0" xfId="38" applyFont="1" applyFill="1" applyAlignment="1">
      <alignment horizontal="justify" vertical="top" wrapText="1"/>
    </xf>
    <xf numFmtId="0" fontId="1" fillId="24" borderId="0" xfId="38" applyFill="1" applyAlignment="1">
      <alignment horizontal="justify" vertical="top"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0" borderId="0" xfId="38" applyFont="1" applyAlignment="1" applyProtection="1">
      <alignment horizontal="center" vertical="top" wrapText="1"/>
      <protection locked="0"/>
    </xf>
    <xf numFmtId="0" fontId="24" fillId="0" borderId="12" xfId="38" applyFont="1" applyBorder="1" applyAlignment="1" applyProtection="1">
      <alignment horizontal="center" vertical="top" wrapText="1"/>
      <protection locked="0"/>
    </xf>
    <xf numFmtId="0" fontId="24" fillId="0" borderId="0" xfId="38" applyFont="1" applyAlignment="1">
      <alignment horizontal="justify" vertical="top" wrapText="1"/>
    </xf>
    <xf numFmtId="0" fontId="24" fillId="0" borderId="12" xfId="38" applyFont="1" applyBorder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1" fillId="0" borderId="19" xfId="38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>
      <alignment horizontal="left" vertical="center" wrapText="1"/>
    </xf>
    <xf numFmtId="0" fontId="24" fillId="0" borderId="12" xfId="38" applyFont="1" applyBorder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0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left" vertical="center" wrapText="1"/>
    </xf>
    <xf numFmtId="0" fontId="24" fillId="0" borderId="0" xfId="38" applyFont="1" applyBorder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Border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Border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49" fontId="24" fillId="24" borderId="0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0" borderId="13" xfId="38" applyFont="1" applyFill="1" applyBorder="1" applyAlignment="1" applyProtection="1">
      <alignment horizontal="center"/>
    </xf>
    <xf numFmtId="0" fontId="30" fillId="0" borderId="0" xfId="38" applyFont="1" applyFill="1" applyAlignment="1" applyProtection="1">
      <alignment horizontal="center"/>
    </xf>
    <xf numFmtId="0" fontId="30" fillId="0" borderId="0" xfId="38" applyFont="1" applyFill="1" applyAlignment="1" applyProtection="1">
      <alignment horizontal="justify" vertical="top" wrapText="1"/>
    </xf>
    <xf numFmtId="0" fontId="30" fillId="0" borderId="0" xfId="38" applyFont="1" applyFill="1" applyAlignment="1" applyProtection="1">
      <alignment horizontal="justify" vertical="top"/>
    </xf>
    <xf numFmtId="0" fontId="24" fillId="0" borderId="13" xfId="38" applyFont="1" applyFill="1" applyBorder="1" applyAlignment="1" applyProtection="1">
      <alignment vertical="center" wrapText="1"/>
    </xf>
    <xf numFmtId="0" fontId="28" fillId="0" borderId="24" xfId="38" applyFont="1" applyFill="1" applyBorder="1" applyAlignment="1" applyProtection="1">
      <alignment horizontal="left" vertical="center"/>
    </xf>
    <xf numFmtId="0" fontId="28" fillId="0" borderId="23" xfId="38" applyFont="1" applyFill="1" applyBorder="1" applyAlignment="1" applyProtection="1">
      <alignment horizontal="left" vertical="center"/>
    </xf>
    <xf numFmtId="0" fontId="28" fillId="0" borderId="20" xfId="38" applyFont="1" applyFill="1" applyBorder="1" applyAlignment="1" applyProtection="1">
      <alignment horizontal="left" vertical="center"/>
    </xf>
    <xf numFmtId="4" fontId="2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0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3" xfId="38" applyFont="1" applyFill="1" applyBorder="1" applyAlignment="1" applyProtection="1">
      <alignment horizontal="left" vertical="center" wrapText="1"/>
    </xf>
    <xf numFmtId="0" fontId="24" fillId="0" borderId="11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/>
      <protection locked="0"/>
    </xf>
    <xf numFmtId="0" fontId="24" fillId="0" borderId="12" xfId="38" applyFont="1" applyFill="1" applyBorder="1" applyAlignment="1" applyProtection="1">
      <alignment horizontal="left" vertical="top" wrapText="1"/>
      <protection locked="0"/>
    </xf>
    <xf numFmtId="0" fontId="24" fillId="0" borderId="18" xfId="38" applyFont="1" applyFill="1" applyBorder="1" applyAlignment="1" applyProtection="1">
      <alignment horizontal="left" vertical="top" wrapText="1"/>
      <protection locked="0"/>
    </xf>
    <xf numFmtId="0" fontId="24" fillId="0" borderId="15" xfId="38" applyFont="1" applyFill="1" applyBorder="1" applyAlignment="1" applyProtection="1">
      <alignment horizontal="left" vertical="top" wrapText="1"/>
      <protection locked="0"/>
    </xf>
    <xf numFmtId="0" fontId="24" fillId="0" borderId="10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indent="1"/>
    </xf>
    <xf numFmtId="0" fontId="24" fillId="0" borderId="18" xfId="38" applyFont="1" applyFill="1" applyBorder="1" applyAlignment="1" applyProtection="1">
      <alignment horizontal="center" vertical="center" wrapText="1"/>
      <protection locked="0"/>
    </xf>
    <xf numFmtId="0" fontId="24" fillId="0" borderId="15" xfId="38" applyFont="1" applyFill="1" applyBorder="1" applyAlignment="1" applyProtection="1">
      <alignment horizontal="center" vertical="center" wrapText="1"/>
      <protection locked="0"/>
    </xf>
    <xf numFmtId="0" fontId="24" fillId="0" borderId="10" xfId="38" applyFont="1" applyFill="1" applyBorder="1" applyAlignment="1" applyProtection="1">
      <alignment horizontal="center" vertical="center" wrapText="1"/>
      <protection locked="0"/>
    </xf>
    <xf numFmtId="0" fontId="66" fillId="0" borderId="19" xfId="38" applyFont="1" applyFill="1" applyBorder="1" applyAlignment="1" applyProtection="1">
      <alignment horizontal="justify" vertical="top" wrapText="1"/>
    </xf>
    <xf numFmtId="0" fontId="66" fillId="0" borderId="17" xfId="38" applyFont="1" applyFill="1" applyBorder="1" applyAlignment="1" applyProtection="1">
      <alignment horizontal="justify" vertical="top" wrapText="1"/>
    </xf>
    <xf numFmtId="0" fontId="66" fillId="0" borderId="16" xfId="38" applyFont="1" applyFill="1" applyBorder="1" applyAlignment="1" applyProtection="1">
      <alignment horizontal="justify" vertical="top" wrapText="1"/>
    </xf>
    <xf numFmtId="0" fontId="24" fillId="0" borderId="0" xfId="38" applyFont="1" applyFill="1" applyBorder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center"/>
    </xf>
    <xf numFmtId="169" fontId="28" fillId="0" borderId="24" xfId="38" applyNumberFormat="1" applyFont="1" applyFill="1" applyBorder="1" applyAlignment="1" applyProtection="1">
      <alignment horizontal="right" vertical="center" indent="2"/>
    </xf>
    <xf numFmtId="169" fontId="28" fillId="0" borderId="20" xfId="38" applyNumberFormat="1" applyFont="1" applyFill="1" applyBorder="1" applyAlignment="1" applyProtection="1">
      <alignment horizontal="right" vertical="center" indent="2"/>
    </xf>
    <xf numFmtId="0" fontId="30" fillId="0" borderId="19" xfId="38" applyFont="1" applyFill="1" applyBorder="1" applyAlignment="1" applyProtection="1">
      <alignment horizontal="left" vertical="top"/>
    </xf>
    <xf numFmtId="0" fontId="30" fillId="0" borderId="17" xfId="38" applyFont="1" applyFill="1" applyBorder="1" applyAlignment="1" applyProtection="1">
      <alignment horizontal="left" vertical="top"/>
    </xf>
    <xf numFmtId="0" fontId="30" fillId="0" borderId="16" xfId="38" applyFont="1" applyFill="1" applyBorder="1" applyAlignment="1" applyProtection="1">
      <alignment horizontal="left" vertical="top"/>
    </xf>
    <xf numFmtId="164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164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164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2" xfId="38" applyNumberFormat="1" applyFont="1" applyFill="1" applyBorder="1" applyAlignment="1" applyProtection="1">
      <alignment horizontal="justify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16" xfId="38" applyFont="1" applyFill="1" applyBorder="1" applyAlignment="1" applyProtection="1">
      <alignment horizontal="center" vertical="center"/>
    </xf>
    <xf numFmtId="0" fontId="28" fillId="0" borderId="24" xfId="38" applyFont="1" applyFill="1" applyBorder="1" applyAlignment="1" applyProtection="1">
      <alignment vertical="center" wrapText="1"/>
    </xf>
    <xf numFmtId="0" fontId="28" fillId="0" borderId="23" xfId="38" applyFont="1" applyFill="1" applyBorder="1" applyAlignment="1" applyProtection="1">
      <alignment vertical="center" wrapText="1"/>
    </xf>
    <xf numFmtId="0" fontId="28" fillId="0" borderId="20" xfId="38" applyFont="1" applyFill="1" applyBorder="1" applyAlignment="1" applyProtection="1">
      <alignment vertical="center" wrapText="1"/>
    </xf>
    <xf numFmtId="0" fontId="28" fillId="0" borderId="19" xfId="38" applyFont="1" applyFill="1" applyBorder="1" applyAlignment="1" applyProtection="1">
      <alignment horizontal="left" vertical="center"/>
    </xf>
    <xf numFmtId="0" fontId="28" fillId="0" borderId="17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horizontal="left" vertical="center" wrapText="1"/>
      <protection locked="0"/>
    </xf>
    <xf numFmtId="0" fontId="24" fillId="0" borderId="17" xfId="38" applyFont="1" applyFill="1" applyBorder="1" applyAlignment="1" applyProtection="1">
      <alignment horizontal="left" vertical="center" wrapText="1"/>
      <protection locked="0"/>
    </xf>
    <xf numFmtId="0" fontId="24" fillId="0" borderId="16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left" vertical="center" wrapText="1"/>
      <protection locked="0"/>
    </xf>
    <xf numFmtId="0" fontId="24" fillId="0" borderId="15" xfId="38" applyFont="1" applyFill="1" applyBorder="1" applyAlignment="1" applyProtection="1">
      <alignment horizontal="left" vertical="center" wrapText="1"/>
      <protection locked="0"/>
    </xf>
    <xf numFmtId="0" fontId="24" fillId="0" borderId="10" xfId="38" applyFont="1" applyFill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Fill="1" applyBorder="1" applyAlignment="1" applyProtection="1">
      <alignment horizontal="center" vertical="center"/>
      <protection locked="0"/>
    </xf>
    <xf numFmtId="49" fontId="24" fillId="0" borderId="23" xfId="38" applyNumberFormat="1" applyFont="1" applyFill="1" applyBorder="1" applyAlignment="1" applyProtection="1">
      <alignment horizontal="center" vertical="center"/>
      <protection locked="0"/>
    </xf>
    <xf numFmtId="49" fontId="24" fillId="0" borderId="20" xfId="38" applyNumberFormat="1" applyFont="1" applyFill="1" applyBorder="1" applyAlignment="1" applyProtection="1">
      <alignment horizontal="center" vertical="center"/>
      <protection locked="0"/>
    </xf>
    <xf numFmtId="49" fontId="24" fillId="0" borderId="11" xfId="38" applyNumberFormat="1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vertical="top" wrapText="1"/>
    </xf>
    <xf numFmtId="0" fontId="66" fillId="0" borderId="19" xfId="38" applyFont="1" applyFill="1" applyBorder="1" applyAlignment="1" applyProtection="1">
      <alignment vertical="center"/>
    </xf>
    <xf numFmtId="0" fontId="66" fillId="0" borderId="17" xfId="38" applyFont="1" applyFill="1" applyBorder="1" applyAlignment="1" applyProtection="1">
      <alignment vertical="center"/>
    </xf>
    <xf numFmtId="0" fontId="66" fillId="0" borderId="16" xfId="38" applyFont="1" applyFill="1" applyBorder="1" applyAlignment="1" applyProtection="1">
      <alignment vertical="center"/>
    </xf>
    <xf numFmtId="0" fontId="24" fillId="0" borderId="18" xfId="38" applyFont="1" applyFill="1" applyBorder="1" applyAlignment="1" applyProtection="1">
      <alignment horizontal="left" vertical="center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10" xfId="38" applyFont="1" applyFill="1" applyBorder="1" applyAlignment="1" applyProtection="1">
      <alignment horizontal="left" vertical="center"/>
    </xf>
    <xf numFmtId="0" fontId="24" fillId="0" borderId="18" xfId="38" applyFont="1" applyFill="1" applyBorder="1" applyAlignment="1" applyProtection="1">
      <alignment horizontal="left" vertical="center"/>
      <protection locked="0"/>
    </xf>
    <xf numFmtId="0" fontId="24" fillId="0" borderId="15" xfId="38" applyFont="1" applyFill="1" applyBorder="1" applyAlignment="1" applyProtection="1">
      <alignment horizontal="left" vertical="center"/>
      <protection locked="0"/>
    </xf>
    <xf numFmtId="0" fontId="24" fillId="0" borderId="10" xfId="38" applyFont="1" applyFill="1" applyBorder="1" applyAlignment="1" applyProtection="1">
      <alignment horizontal="left" vertical="center"/>
      <protection locked="0"/>
    </xf>
    <xf numFmtId="0" fontId="24" fillId="0" borderId="18" xfId="38" applyFont="1" applyFill="1" applyBorder="1" applyAlignment="1" applyProtection="1">
      <alignment horizontal="justify" vertical="center" wrapText="1"/>
      <protection locked="0"/>
    </xf>
    <xf numFmtId="0" fontId="24" fillId="0" borderId="10" xfId="38" applyFont="1" applyFill="1" applyBorder="1" applyAlignment="1" applyProtection="1">
      <alignment horizontal="justify" vertical="center" wrapText="1"/>
      <protection locked="0"/>
    </xf>
    <xf numFmtId="0" fontId="24" fillId="0" borderId="24" xfId="38" applyNumberFormat="1" applyFont="1" applyFill="1" applyBorder="1" applyAlignment="1" applyProtection="1">
      <alignment horizontal="center" vertical="center"/>
      <protection locked="0"/>
    </xf>
    <xf numFmtId="0" fontId="24" fillId="0" borderId="20" xfId="38" applyNumberFormat="1" applyFont="1" applyFill="1" applyBorder="1" applyAlignment="1" applyProtection="1">
      <alignment horizontal="center" vertical="center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5" xfId="38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3" xfId="38" applyFont="1" applyFill="1" applyBorder="1" applyAlignment="1" applyProtection="1">
      <alignment horizontal="left" vertical="top" wrapText="1"/>
    </xf>
    <xf numFmtId="0" fontId="24" fillId="0" borderId="24" xfId="38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5">
    <dxf>
      <font>
        <b val="0"/>
        <i val="0"/>
        <strike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73</xdr:row>
      <xdr:rowOff>85725</xdr:rowOff>
    </xdr:from>
    <xdr:to>
      <xdr:col>36</xdr:col>
      <xdr:colOff>342034</xdr:colOff>
      <xdr:row>73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37</xdr:col>
      <xdr:colOff>238743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76</xdr:row>
      <xdr:rowOff>38100</xdr:rowOff>
    </xdr:from>
    <xdr:to>
      <xdr:col>37</xdr:col>
      <xdr:colOff>238743</xdr:colOff>
      <xdr:row>76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80</xdr:row>
      <xdr:rowOff>0</xdr:rowOff>
    </xdr:from>
    <xdr:to>
      <xdr:col>37</xdr:col>
      <xdr:colOff>223158</xdr:colOff>
      <xdr:row>81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77"/>
  <sheetViews>
    <sheetView showGridLines="0" tabSelected="1" view="pageBreakPreview" zoomScale="140" zoomScaleNormal="100" zoomScaleSheetLayoutView="140" zoomScalePageLayoutView="140" workbookViewId="0">
      <selection activeCell="AM11" sqref="AM11"/>
    </sheetView>
  </sheetViews>
  <sheetFormatPr defaultColWidth="7.7109375" defaultRowHeight="12"/>
  <cols>
    <col min="1" max="1" width="5" style="238" customWidth="1"/>
    <col min="2" max="2" width="3.5703125" style="238" customWidth="1"/>
    <col min="3" max="4" width="2.7109375" style="238" customWidth="1"/>
    <col min="5" max="5" width="2.85546875" style="238" customWidth="1"/>
    <col min="6" max="9" width="2.7109375" style="238" customWidth="1"/>
    <col min="10" max="10" width="1.5703125" style="238" customWidth="1"/>
    <col min="11" max="11" width="3.5703125" style="238" customWidth="1"/>
    <col min="12" max="22" width="2.7109375" style="238" customWidth="1"/>
    <col min="23" max="25" width="3" style="238" customWidth="1"/>
    <col min="26" max="26" width="2.85546875" style="238" customWidth="1"/>
    <col min="27" max="28" width="3" style="238" customWidth="1"/>
    <col min="29" max="30" width="2.7109375" style="238" customWidth="1"/>
    <col min="31" max="31" width="2.7109375" style="271" customWidth="1"/>
    <col min="32" max="32" width="3.42578125" style="238" customWidth="1"/>
    <col min="33" max="33" width="3.28515625" style="238" customWidth="1"/>
    <col min="34" max="34" width="2.85546875" style="238" customWidth="1"/>
    <col min="35" max="35" width="3.140625" style="238" customWidth="1"/>
    <col min="36" max="36" width="1.85546875" style="238" customWidth="1"/>
    <col min="37" max="37" width="2.5703125" style="238" customWidth="1"/>
    <col min="38" max="38" width="16.85546875" style="238" customWidth="1"/>
    <col min="39" max="16384" width="7.7109375" style="238"/>
  </cols>
  <sheetData>
    <row r="1" spans="1:38" ht="15" customHeigh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</row>
    <row r="2" spans="1:38" ht="9" customHeight="1">
      <c r="A2" s="777" t="s">
        <v>215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9"/>
      <c r="Y2" s="234"/>
      <c r="Z2" s="235"/>
      <c r="AA2" s="235"/>
      <c r="AB2" s="235"/>
      <c r="AC2" s="235"/>
      <c r="AD2" s="236"/>
      <c r="AE2" s="236"/>
      <c r="AF2" s="236"/>
      <c r="AG2" s="236"/>
      <c r="AH2" s="236"/>
      <c r="AI2" s="236"/>
      <c r="AJ2" s="237"/>
    </row>
    <row r="3" spans="1:38" ht="14.25" customHeight="1">
      <c r="A3" s="780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2"/>
      <c r="Y3" s="239"/>
      <c r="Z3" s="798" t="s">
        <v>15</v>
      </c>
      <c r="AA3" s="799"/>
      <c r="AB3" s="799"/>
      <c r="AC3" s="799"/>
      <c r="AD3" s="774" t="s">
        <v>187</v>
      </c>
      <c r="AE3" s="775"/>
      <c r="AF3" s="775"/>
      <c r="AG3" s="775"/>
      <c r="AH3" s="775"/>
      <c r="AI3" s="776"/>
      <c r="AJ3" s="240"/>
    </row>
    <row r="4" spans="1:38" ht="5.25" customHeight="1">
      <c r="A4" s="780"/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2"/>
      <c r="Y4" s="791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3"/>
    </row>
    <row r="5" spans="1:38" ht="12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2"/>
      <c r="Y5" s="800" t="s">
        <v>136</v>
      </c>
      <c r="Z5" s="801"/>
      <c r="AA5" s="801"/>
      <c r="AB5" s="801"/>
      <c r="AC5" s="801"/>
      <c r="AD5" s="802"/>
      <c r="AE5" s="802"/>
      <c r="AF5" s="802"/>
      <c r="AG5" s="802"/>
      <c r="AH5" s="802"/>
      <c r="AI5" s="802"/>
      <c r="AJ5" s="803"/>
    </row>
    <row r="6" spans="1:38" ht="7.5" customHeight="1">
      <c r="A6" s="780"/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2"/>
      <c r="Y6" s="800"/>
      <c r="Z6" s="801"/>
      <c r="AA6" s="801"/>
      <c r="AB6" s="801"/>
      <c r="AC6" s="801"/>
      <c r="AD6" s="802"/>
      <c r="AE6" s="802"/>
      <c r="AF6" s="802"/>
      <c r="AG6" s="802"/>
      <c r="AH6" s="802"/>
      <c r="AI6" s="802"/>
      <c r="AJ6" s="803"/>
      <c r="AK6" s="649" t="s">
        <v>248</v>
      </c>
      <c r="AL6" s="650"/>
    </row>
    <row r="7" spans="1:38" ht="8.25" customHeight="1">
      <c r="A7" s="780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2"/>
      <c r="Y7" s="804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3"/>
      <c r="AK7" s="649"/>
      <c r="AL7" s="650"/>
    </row>
    <row r="8" spans="1:38" ht="6.75" customHeight="1">
      <c r="A8" s="780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2"/>
      <c r="Y8" s="241"/>
      <c r="Z8" s="789"/>
      <c r="AA8" s="790"/>
      <c r="AB8" s="790"/>
      <c r="AC8" s="790"/>
      <c r="AD8" s="790"/>
      <c r="AE8" s="790"/>
      <c r="AF8" s="790"/>
      <c r="AG8" s="790"/>
      <c r="AH8" s="790"/>
      <c r="AI8" s="790"/>
      <c r="AJ8" s="240"/>
      <c r="AK8" s="649"/>
      <c r="AL8" s="650"/>
    </row>
    <row r="9" spans="1:38" ht="3.75" customHeight="1">
      <c r="A9" s="780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2"/>
      <c r="Y9" s="241"/>
      <c r="Z9" s="202"/>
      <c r="AA9" s="203"/>
      <c r="AB9" s="203"/>
      <c r="AC9" s="203"/>
      <c r="AD9" s="203"/>
      <c r="AE9" s="203"/>
      <c r="AF9" s="203"/>
      <c r="AG9" s="203"/>
      <c r="AH9" s="203"/>
      <c r="AI9" s="203"/>
      <c r="AJ9" s="240"/>
      <c r="AK9" s="649"/>
      <c r="AL9" s="650"/>
    </row>
    <row r="10" spans="1:38" ht="31.5" customHeight="1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2"/>
      <c r="Y10" s="47"/>
      <c r="Z10" s="807"/>
      <c r="AA10" s="808"/>
      <c r="AB10" s="808"/>
      <c r="AC10" s="808"/>
      <c r="AD10" s="808"/>
      <c r="AE10" s="808"/>
      <c r="AF10" s="808"/>
      <c r="AG10" s="808"/>
      <c r="AH10" s="805"/>
      <c r="AI10" s="806"/>
      <c r="AJ10" s="240"/>
      <c r="AK10" s="314"/>
      <c r="AL10" s="313"/>
    </row>
    <row r="11" spans="1:38" ht="29.25" customHeight="1">
      <c r="A11" s="783"/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5"/>
      <c r="Y11" s="150"/>
      <c r="Z11" s="809" t="s">
        <v>419</v>
      </c>
      <c r="AA11" s="810"/>
      <c r="AB11" s="810"/>
      <c r="AC11" s="810"/>
      <c r="AD11" s="810"/>
      <c r="AE11" s="810"/>
      <c r="AF11" s="810"/>
      <c r="AG11" s="811"/>
      <c r="AH11" s="787"/>
      <c r="AI11" s="788"/>
      <c r="AJ11" s="205"/>
    </row>
    <row r="12" spans="1:38" s="243" customFormat="1" ht="6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7"/>
      <c r="Z12" s="68"/>
      <c r="AA12" s="68"/>
      <c r="AB12" s="68"/>
      <c r="AC12" s="68"/>
      <c r="AD12" s="68"/>
      <c r="AE12" s="68"/>
      <c r="AF12" s="68"/>
      <c r="AG12" s="68"/>
      <c r="AH12" s="204"/>
      <c r="AI12" s="204"/>
      <c r="AJ12" s="242"/>
    </row>
    <row r="13" spans="1:38" s="243" customFormat="1" ht="15" customHeight="1">
      <c r="A13" s="134"/>
      <c r="B13" s="132" t="s">
        <v>43</v>
      </c>
      <c r="C13" s="190"/>
      <c r="D13" s="190"/>
      <c r="E13" s="244" t="s">
        <v>77</v>
      </c>
      <c r="F13" s="190">
        <v>6</v>
      </c>
      <c r="G13" s="190">
        <v>9</v>
      </c>
      <c r="H13" s="190">
        <v>3</v>
      </c>
      <c r="I13" s="190">
        <v>5</v>
      </c>
      <c r="J13" s="244" t="s">
        <v>77</v>
      </c>
      <c r="K13" s="228" t="s">
        <v>43</v>
      </c>
      <c r="L13" s="190"/>
      <c r="M13" s="190"/>
      <c r="N13" s="190"/>
      <c r="O13" s="190"/>
      <c r="P13" s="190"/>
      <c r="Q13" s="190"/>
      <c r="R13" s="190"/>
      <c r="S13" s="245" t="s">
        <v>171</v>
      </c>
      <c r="T13" s="190"/>
      <c r="U13" s="190"/>
      <c r="V13" s="132"/>
      <c r="W13" s="194"/>
      <c r="X13" s="195"/>
      <c r="Y13" s="48"/>
      <c r="Z13" s="184"/>
      <c r="AA13" s="184"/>
      <c r="AB13" s="69" t="s">
        <v>4</v>
      </c>
      <c r="AC13" s="184"/>
      <c r="AD13" s="184"/>
      <c r="AE13" s="69" t="s">
        <v>4</v>
      </c>
      <c r="AF13" s="231">
        <v>2</v>
      </c>
      <c r="AG13" s="231">
        <v>0</v>
      </c>
      <c r="AH13" s="184"/>
      <c r="AI13" s="184"/>
      <c r="AJ13" s="151"/>
    </row>
    <row r="14" spans="1:38" s="243" customFormat="1" ht="3" customHeight="1">
      <c r="A14" s="791" t="s">
        <v>241</v>
      </c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9"/>
      <c r="Y14" s="812" t="s">
        <v>135</v>
      </c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4"/>
    </row>
    <row r="15" spans="1:38" s="246" customFormat="1" ht="12.75" customHeight="1">
      <c r="A15" s="820"/>
      <c r="B15" s="82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2"/>
      <c r="Y15" s="815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7"/>
    </row>
    <row r="16" spans="1:38" ht="3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52"/>
    </row>
    <row r="17" spans="1:36" ht="22.5" customHeight="1">
      <c r="A17" s="823" t="s">
        <v>363</v>
      </c>
      <c r="B17" s="824"/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  <c r="AJ17" s="825"/>
    </row>
    <row r="18" spans="1:36" ht="3" customHeight="1">
      <c r="A18" s="15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1"/>
      <c r="AJ18" s="60"/>
    </row>
    <row r="19" spans="1:36" ht="12" customHeight="1">
      <c r="A19" s="826" t="s">
        <v>49</v>
      </c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154"/>
    </row>
    <row r="20" spans="1:36" ht="15" customHeight="1">
      <c r="A20" s="663" t="s">
        <v>256</v>
      </c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828"/>
      <c r="Y20" s="795" t="s">
        <v>10</v>
      </c>
      <c r="Z20" s="796"/>
      <c r="AA20" s="796"/>
      <c r="AB20" s="796"/>
      <c r="AC20" s="796"/>
      <c r="AD20" s="796"/>
      <c r="AE20" s="796"/>
      <c r="AF20" s="796"/>
      <c r="AG20" s="796"/>
      <c r="AH20" s="797"/>
      <c r="AI20" s="138"/>
      <c r="AJ20" s="229"/>
    </row>
    <row r="21" spans="1:36" ht="3" customHeight="1">
      <c r="A21" s="329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18"/>
      <c r="Z21" s="337"/>
      <c r="AA21" s="337"/>
      <c r="AB21" s="337"/>
      <c r="AC21" s="337"/>
      <c r="AD21" s="337"/>
      <c r="AE21" s="337"/>
      <c r="AF21" s="337"/>
      <c r="AG21" s="337"/>
      <c r="AH21" s="337"/>
      <c r="AI21" s="330"/>
      <c r="AJ21" s="331"/>
    </row>
    <row r="22" spans="1:36" ht="2.4500000000000002" customHeight="1">
      <c r="A22" s="338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6"/>
      <c r="Z22" s="206"/>
      <c r="AA22" s="206"/>
      <c r="AB22" s="206"/>
      <c r="AC22" s="206"/>
      <c r="AD22" s="206"/>
      <c r="AE22" s="206"/>
      <c r="AF22" s="206"/>
      <c r="AG22" s="206"/>
      <c r="AH22" s="206"/>
      <c r="AI22" s="26"/>
      <c r="AJ22" s="155"/>
    </row>
    <row r="23" spans="1:36" ht="14.1" customHeight="1">
      <c r="A23" s="660" t="s">
        <v>333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2"/>
    </row>
    <row r="24" spans="1:36" ht="12" customHeight="1">
      <c r="A24" s="752" t="s">
        <v>68</v>
      </c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27"/>
      <c r="T24" s="27"/>
      <c r="U24" s="753" t="s">
        <v>111</v>
      </c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27"/>
      <c r="AJ24" s="156"/>
    </row>
    <row r="25" spans="1:36" ht="1.5" customHeight="1">
      <c r="A25" s="1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9"/>
      <c r="AE25" s="29"/>
      <c r="AF25" s="29"/>
      <c r="AG25" s="29"/>
      <c r="AH25" s="29"/>
      <c r="AI25" s="29"/>
      <c r="AJ25" s="158"/>
    </row>
    <row r="26" spans="1:36" ht="15" customHeight="1">
      <c r="A26" s="652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4"/>
      <c r="T26" s="225"/>
      <c r="U26" s="230"/>
      <c r="V26" s="230"/>
      <c r="W26" s="230"/>
      <c r="X26" s="230"/>
      <c r="Y26" s="94"/>
      <c r="Z26" s="94"/>
      <c r="AA26" s="94"/>
      <c r="AB26" s="94"/>
      <c r="AC26" s="94"/>
      <c r="AD26" s="75"/>
      <c r="AE26" s="75"/>
      <c r="AF26" s="75"/>
      <c r="AG26" s="75"/>
      <c r="AH26" s="75"/>
      <c r="AI26" s="75"/>
      <c r="AJ26" s="158"/>
    </row>
    <row r="27" spans="1:36" ht="1.5" customHeight="1">
      <c r="A27" s="574"/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6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2"/>
    </row>
    <row r="28" spans="1:36" ht="10.5" customHeight="1">
      <c r="A28" s="574"/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6"/>
      <c r="T28" s="167"/>
      <c r="U28" s="786" t="s">
        <v>59</v>
      </c>
      <c r="V28" s="786"/>
      <c r="W28" s="786"/>
      <c r="X28" s="786"/>
      <c r="Y28" s="786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</row>
    <row r="29" spans="1:36" ht="0.75" customHeight="1">
      <c r="A29" s="574"/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6"/>
      <c r="T29" s="167"/>
      <c r="U29" s="207"/>
      <c r="V29" s="207"/>
      <c r="W29" s="207"/>
      <c r="X29" s="207"/>
      <c r="Y29" s="207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6" ht="15" customHeight="1">
      <c r="A30" s="574"/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6"/>
      <c r="T30" s="253"/>
      <c r="U30" s="94"/>
      <c r="V30" s="94"/>
      <c r="W30" s="94"/>
      <c r="X30" s="94"/>
      <c r="Y30" s="94"/>
      <c r="Z30" s="94"/>
      <c r="AA30" s="94"/>
      <c r="AB30" s="94"/>
      <c r="AC30" s="94"/>
      <c r="AD30" s="255" t="s">
        <v>4</v>
      </c>
      <c r="AE30" s="94"/>
      <c r="AF30" s="94"/>
      <c r="AG30" s="94"/>
      <c r="AH30" s="94"/>
      <c r="AI30" s="94"/>
      <c r="AJ30" s="254"/>
    </row>
    <row r="31" spans="1:36" ht="12" customHeight="1">
      <c r="A31" s="574"/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6"/>
      <c r="T31" s="253"/>
      <c r="U31" s="786" t="s">
        <v>58</v>
      </c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256"/>
    </row>
    <row r="32" spans="1:36" ht="15" customHeight="1">
      <c r="A32" s="574"/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6"/>
      <c r="T32" s="25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255"/>
      <c r="AF32" s="255"/>
      <c r="AG32" s="255"/>
      <c r="AH32" s="255"/>
      <c r="AI32" s="255"/>
      <c r="AJ32" s="257"/>
    </row>
    <row r="33" spans="1:36" ht="3" customHeight="1">
      <c r="A33" s="574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6"/>
      <c r="T33" s="253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5"/>
      <c r="AF33" s="255"/>
      <c r="AG33" s="255"/>
      <c r="AH33" s="255"/>
      <c r="AI33" s="255"/>
      <c r="AJ33" s="257"/>
    </row>
    <row r="34" spans="1:36" ht="9.75" customHeight="1">
      <c r="A34" s="574"/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6"/>
      <c r="T34" s="651"/>
      <c r="U34" s="786" t="s">
        <v>46</v>
      </c>
      <c r="V34" s="786"/>
      <c r="W34" s="786"/>
      <c r="X34" s="786"/>
      <c r="Y34" s="786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7"/>
    </row>
    <row r="35" spans="1:36" ht="15" customHeight="1">
      <c r="A35" s="657"/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9"/>
      <c r="T35" s="651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253"/>
      <c r="AF35" s="253"/>
      <c r="AG35" s="253"/>
      <c r="AH35" s="253"/>
      <c r="AI35" s="253"/>
      <c r="AJ35" s="257"/>
    </row>
    <row r="36" spans="1:36" ht="5.0999999999999996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0"/>
      <c r="AG36" s="260"/>
      <c r="AH36" s="260"/>
      <c r="AI36" s="260"/>
      <c r="AJ36" s="159"/>
    </row>
    <row r="37" spans="1:36" ht="12" customHeight="1">
      <c r="A37" s="752" t="s">
        <v>356</v>
      </c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585"/>
    </row>
    <row r="38" spans="1:36" ht="5.0999999999999996" customHeight="1">
      <c r="A38" s="755"/>
      <c r="B38" s="756"/>
      <c r="C38" s="756"/>
      <c r="D38" s="756"/>
      <c r="E38" s="75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0"/>
    </row>
    <row r="39" spans="1:36" ht="9" customHeight="1">
      <c r="A39" s="639" t="s">
        <v>16</v>
      </c>
      <c r="B39" s="639"/>
      <c r="C39" s="639"/>
      <c r="D39" s="639"/>
      <c r="E39" s="639"/>
      <c r="F39" s="639"/>
      <c r="G39" s="639"/>
      <c r="H39" s="618" t="s">
        <v>17</v>
      </c>
      <c r="I39" s="571"/>
      <c r="J39" s="571"/>
      <c r="K39" s="571"/>
      <c r="L39" s="571"/>
      <c r="M39" s="571"/>
      <c r="N39" s="571"/>
      <c r="O39" s="571"/>
      <c r="P39" s="619"/>
      <c r="Q39" s="618" t="s">
        <v>18</v>
      </c>
      <c r="R39" s="571"/>
      <c r="S39" s="571"/>
      <c r="T39" s="571"/>
      <c r="U39" s="571"/>
      <c r="V39" s="571"/>
      <c r="W39" s="571"/>
      <c r="X39" s="571"/>
      <c r="Y39" s="619"/>
      <c r="Z39" s="618" t="s">
        <v>19</v>
      </c>
      <c r="AA39" s="757"/>
      <c r="AB39" s="757"/>
      <c r="AC39" s="757"/>
      <c r="AD39" s="757"/>
      <c r="AE39" s="757"/>
      <c r="AF39" s="757"/>
      <c r="AG39" s="757"/>
      <c r="AH39" s="757"/>
      <c r="AI39" s="757"/>
      <c r="AJ39" s="758"/>
    </row>
    <row r="40" spans="1:36" ht="15" customHeight="1">
      <c r="A40" s="754" t="s">
        <v>9</v>
      </c>
      <c r="B40" s="754"/>
      <c r="C40" s="754"/>
      <c r="D40" s="754"/>
      <c r="E40" s="754"/>
      <c r="F40" s="754"/>
      <c r="G40" s="754"/>
      <c r="H40" s="667" t="s">
        <v>10</v>
      </c>
      <c r="I40" s="668"/>
      <c r="J40" s="668"/>
      <c r="K40" s="668"/>
      <c r="L40" s="668"/>
      <c r="M40" s="668"/>
      <c r="N40" s="668"/>
      <c r="O40" s="668"/>
      <c r="P40" s="669"/>
      <c r="Q40" s="670"/>
      <c r="R40" s="671"/>
      <c r="S40" s="671"/>
      <c r="T40" s="671"/>
      <c r="U40" s="671"/>
      <c r="V40" s="671"/>
      <c r="W40" s="671"/>
      <c r="X40" s="671"/>
      <c r="Y40" s="672"/>
      <c r="Z40" s="761"/>
      <c r="AA40" s="762"/>
      <c r="AB40" s="762"/>
      <c r="AC40" s="762"/>
      <c r="AD40" s="762"/>
      <c r="AE40" s="762"/>
      <c r="AF40" s="762"/>
      <c r="AG40" s="762"/>
      <c r="AH40" s="762"/>
      <c r="AI40" s="762"/>
      <c r="AJ40" s="592"/>
    </row>
    <row r="41" spans="1:36" ht="9" customHeight="1">
      <c r="A41" s="618" t="s">
        <v>20</v>
      </c>
      <c r="B41" s="571"/>
      <c r="C41" s="571"/>
      <c r="D41" s="571"/>
      <c r="E41" s="571"/>
      <c r="F41" s="571"/>
      <c r="G41" s="619"/>
      <c r="H41" s="618" t="s">
        <v>21</v>
      </c>
      <c r="I41" s="571"/>
      <c r="J41" s="571"/>
      <c r="K41" s="571"/>
      <c r="L41" s="571"/>
      <c r="M41" s="571"/>
      <c r="N41" s="571"/>
      <c r="O41" s="571"/>
      <c r="P41" s="619"/>
      <c r="Q41" s="570" t="s">
        <v>22</v>
      </c>
      <c r="R41" s="571"/>
      <c r="S41" s="571"/>
      <c r="T41" s="571"/>
      <c r="U41" s="571"/>
      <c r="V41" s="571"/>
      <c r="W41" s="571"/>
      <c r="X41" s="571"/>
      <c r="Y41" s="619"/>
      <c r="Z41" s="570" t="s">
        <v>23</v>
      </c>
      <c r="AA41" s="620"/>
      <c r="AB41" s="620"/>
      <c r="AC41" s="620"/>
      <c r="AD41" s="620"/>
      <c r="AE41" s="620"/>
      <c r="AF41" s="620"/>
      <c r="AG41" s="620"/>
      <c r="AH41" s="620"/>
      <c r="AI41" s="620"/>
      <c r="AJ41" s="621"/>
    </row>
    <row r="42" spans="1:36" ht="15" customHeight="1">
      <c r="A42" s="769"/>
      <c r="B42" s="770"/>
      <c r="C42" s="770"/>
      <c r="D42" s="770"/>
      <c r="E42" s="770"/>
      <c r="F42" s="770"/>
      <c r="G42" s="771"/>
      <c r="H42" s="670"/>
      <c r="I42" s="671"/>
      <c r="J42" s="671"/>
      <c r="K42" s="671"/>
      <c r="L42" s="671"/>
      <c r="M42" s="671"/>
      <c r="N42" s="671"/>
      <c r="O42" s="671"/>
      <c r="P42" s="671"/>
      <c r="Q42" s="657"/>
      <c r="R42" s="658"/>
      <c r="S42" s="658"/>
      <c r="T42" s="658"/>
      <c r="U42" s="658"/>
      <c r="V42" s="658"/>
      <c r="W42" s="658"/>
      <c r="X42" s="658"/>
      <c r="Y42" s="659"/>
      <c r="Z42" s="574"/>
      <c r="AA42" s="655"/>
      <c r="AB42" s="655"/>
      <c r="AC42" s="655"/>
      <c r="AD42" s="655"/>
      <c r="AE42" s="655"/>
      <c r="AF42" s="655"/>
      <c r="AG42" s="655"/>
      <c r="AH42" s="655"/>
      <c r="AI42" s="655"/>
      <c r="AJ42" s="656"/>
    </row>
    <row r="43" spans="1:36" ht="9" customHeight="1">
      <c r="A43" s="562" t="s">
        <v>24</v>
      </c>
      <c r="B43" s="566"/>
      <c r="C43" s="566"/>
      <c r="D43" s="566"/>
      <c r="E43" s="566"/>
      <c r="F43" s="566"/>
      <c r="G43" s="631"/>
      <c r="H43" s="562" t="s">
        <v>25</v>
      </c>
      <c r="I43" s="566"/>
      <c r="J43" s="566"/>
      <c r="K43" s="566"/>
      <c r="L43" s="566"/>
      <c r="M43" s="566"/>
      <c r="N43" s="566"/>
      <c r="O43" s="566"/>
      <c r="P43" s="631"/>
      <c r="Q43" s="737" t="s">
        <v>320</v>
      </c>
      <c r="R43" s="738"/>
      <c r="S43" s="738"/>
      <c r="T43" s="738"/>
      <c r="U43" s="738"/>
      <c r="V43" s="738"/>
      <c r="W43" s="738"/>
      <c r="X43" s="738"/>
      <c r="Y43" s="739"/>
      <c r="Z43" s="562" t="s">
        <v>321</v>
      </c>
      <c r="AA43" s="566"/>
      <c r="AB43" s="566"/>
      <c r="AC43" s="566"/>
      <c r="AD43" s="566"/>
      <c r="AE43" s="566"/>
      <c r="AF43" s="566"/>
      <c r="AG43" s="566"/>
      <c r="AH43" s="566"/>
      <c r="AI43" s="566"/>
      <c r="AJ43" s="631"/>
    </row>
    <row r="44" spans="1:36" ht="15" customHeight="1">
      <c r="A44" s="558"/>
      <c r="B44" s="559"/>
      <c r="C44" s="559"/>
      <c r="D44" s="559"/>
      <c r="E44" s="559"/>
      <c r="F44" s="559"/>
      <c r="G44" s="676"/>
      <c r="H44" s="558"/>
      <c r="I44" s="559"/>
      <c r="J44" s="559"/>
      <c r="K44" s="559"/>
      <c r="L44" s="559"/>
      <c r="M44" s="559"/>
      <c r="N44" s="559"/>
      <c r="O44" s="559"/>
      <c r="P44" s="676"/>
      <c r="Q44" s="740"/>
      <c r="R44" s="741"/>
      <c r="S44" s="741"/>
      <c r="T44" s="741"/>
      <c r="U44" s="741"/>
      <c r="V44" s="741"/>
      <c r="W44" s="741"/>
      <c r="X44" s="741"/>
      <c r="Y44" s="742"/>
      <c r="Z44" s="640"/>
      <c r="AA44" s="741"/>
      <c r="AB44" s="741"/>
      <c r="AC44" s="741"/>
      <c r="AD44" s="741"/>
      <c r="AE44" s="741"/>
      <c r="AF44" s="741"/>
      <c r="AG44" s="741"/>
      <c r="AH44" s="741"/>
      <c r="AI44" s="741"/>
      <c r="AJ44" s="742"/>
    </row>
    <row r="45" spans="1:36" ht="9" customHeight="1">
      <c r="A45" s="562" t="s">
        <v>322</v>
      </c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8"/>
    </row>
    <row r="46" spans="1:36" ht="15" customHeight="1">
      <c r="A46" s="569"/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1"/>
    </row>
    <row r="47" spans="1:36" ht="2.25" customHeight="1">
      <c r="A47" s="763" t="s">
        <v>234</v>
      </c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764"/>
      <c r="T47" s="764"/>
      <c r="U47" s="764"/>
      <c r="V47" s="764"/>
      <c r="W47" s="764"/>
      <c r="X47" s="764"/>
      <c r="Y47" s="764"/>
      <c r="Z47" s="764"/>
      <c r="AA47" s="764"/>
      <c r="AB47" s="764"/>
      <c r="AC47" s="764"/>
      <c r="AD47" s="764"/>
      <c r="AE47" s="764"/>
      <c r="AF47" s="764"/>
      <c r="AG47" s="764"/>
      <c r="AH47" s="764"/>
      <c r="AI47" s="764"/>
      <c r="AJ47" s="765"/>
    </row>
    <row r="48" spans="1:36" ht="12" customHeight="1">
      <c r="A48" s="766"/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67"/>
      <c r="AG48" s="767"/>
      <c r="AH48" s="767"/>
      <c r="AI48" s="767"/>
      <c r="AJ48" s="768"/>
    </row>
    <row r="49" spans="1:38" ht="9" customHeight="1">
      <c r="A49" s="562" t="s">
        <v>26</v>
      </c>
      <c r="B49" s="665"/>
      <c r="C49" s="665"/>
      <c r="D49" s="665"/>
      <c r="E49" s="665"/>
      <c r="F49" s="665"/>
      <c r="G49" s="666"/>
      <c r="H49" s="562" t="s">
        <v>27</v>
      </c>
      <c r="I49" s="566"/>
      <c r="J49" s="566"/>
      <c r="K49" s="566"/>
      <c r="L49" s="566"/>
      <c r="M49" s="566"/>
      <c r="N49" s="566"/>
      <c r="O49" s="566"/>
      <c r="P49" s="631"/>
      <c r="Q49" s="562" t="s">
        <v>28</v>
      </c>
      <c r="R49" s="566"/>
      <c r="S49" s="566"/>
      <c r="T49" s="566"/>
      <c r="U49" s="566"/>
      <c r="V49" s="566"/>
      <c r="W49" s="566"/>
      <c r="X49" s="566"/>
      <c r="Y49" s="631"/>
      <c r="Z49" s="562" t="s">
        <v>29</v>
      </c>
      <c r="AA49" s="665"/>
      <c r="AB49" s="665"/>
      <c r="AC49" s="665"/>
      <c r="AD49" s="665"/>
      <c r="AE49" s="665"/>
      <c r="AF49" s="665"/>
      <c r="AG49" s="665"/>
      <c r="AH49" s="665"/>
      <c r="AI49" s="665"/>
      <c r="AJ49" s="467"/>
    </row>
    <row r="50" spans="1:38" ht="15" customHeight="1">
      <c r="A50" s="677" t="s">
        <v>10</v>
      </c>
      <c r="B50" s="677"/>
      <c r="C50" s="677"/>
      <c r="D50" s="677"/>
      <c r="E50" s="677"/>
      <c r="F50" s="677"/>
      <c r="G50" s="677"/>
      <c r="H50" s="623" t="s">
        <v>10</v>
      </c>
      <c r="I50" s="624"/>
      <c r="J50" s="624"/>
      <c r="K50" s="624"/>
      <c r="L50" s="624"/>
      <c r="M50" s="624"/>
      <c r="N50" s="624"/>
      <c r="O50" s="624"/>
      <c r="P50" s="625"/>
      <c r="Q50" s="632"/>
      <c r="R50" s="633"/>
      <c r="S50" s="633"/>
      <c r="T50" s="633"/>
      <c r="U50" s="633"/>
      <c r="V50" s="633"/>
      <c r="W50" s="633"/>
      <c r="X50" s="633"/>
      <c r="Y50" s="633"/>
      <c r="Z50" s="558"/>
      <c r="AA50" s="751"/>
      <c r="AB50" s="751"/>
      <c r="AC50" s="751"/>
      <c r="AD50" s="751"/>
      <c r="AE50" s="751"/>
      <c r="AF50" s="751"/>
      <c r="AG50" s="751"/>
      <c r="AH50" s="751"/>
      <c r="AI50" s="751"/>
      <c r="AJ50" s="676"/>
    </row>
    <row r="51" spans="1:38" ht="9" customHeight="1">
      <c r="A51" s="562" t="s">
        <v>30</v>
      </c>
      <c r="B51" s="665"/>
      <c r="C51" s="665"/>
      <c r="D51" s="665"/>
      <c r="E51" s="665"/>
      <c r="F51" s="665"/>
      <c r="G51" s="631"/>
      <c r="H51" s="665" t="s">
        <v>31</v>
      </c>
      <c r="I51" s="566"/>
      <c r="J51" s="566"/>
      <c r="K51" s="566"/>
      <c r="L51" s="566"/>
      <c r="M51" s="566"/>
      <c r="N51" s="566"/>
      <c r="O51" s="566"/>
      <c r="P51" s="631"/>
      <c r="Q51" s="562" t="s">
        <v>32</v>
      </c>
      <c r="R51" s="566"/>
      <c r="S51" s="566"/>
      <c r="T51" s="566"/>
      <c r="U51" s="566"/>
      <c r="V51" s="566"/>
      <c r="W51" s="566"/>
      <c r="X51" s="566"/>
      <c r="Y51" s="631"/>
      <c r="Z51" s="562" t="s">
        <v>33</v>
      </c>
      <c r="AA51" s="665"/>
      <c r="AB51" s="665"/>
      <c r="AC51" s="665"/>
      <c r="AD51" s="665"/>
      <c r="AE51" s="665"/>
      <c r="AF51" s="665"/>
      <c r="AG51" s="665"/>
      <c r="AH51" s="665"/>
      <c r="AI51" s="665"/>
      <c r="AJ51" s="747"/>
    </row>
    <row r="52" spans="1:38" ht="15" customHeight="1">
      <c r="A52" s="673"/>
      <c r="B52" s="674"/>
      <c r="C52" s="674"/>
      <c r="D52" s="674"/>
      <c r="E52" s="674"/>
      <c r="F52" s="674"/>
      <c r="G52" s="675"/>
      <c r="H52" s="558"/>
      <c r="I52" s="559"/>
      <c r="J52" s="559"/>
      <c r="K52" s="559"/>
      <c r="L52" s="559"/>
      <c r="M52" s="559"/>
      <c r="N52" s="559"/>
      <c r="O52" s="559"/>
      <c r="P52" s="676"/>
      <c r="Q52" s="558"/>
      <c r="R52" s="559"/>
      <c r="S52" s="559"/>
      <c r="T52" s="559"/>
      <c r="U52" s="559"/>
      <c r="V52" s="559"/>
      <c r="W52" s="559"/>
      <c r="X52" s="559"/>
      <c r="Y52" s="676"/>
      <c r="Z52" s="748"/>
      <c r="AA52" s="749"/>
      <c r="AB52" s="749"/>
      <c r="AC52" s="749"/>
      <c r="AD52" s="749"/>
      <c r="AE52" s="749"/>
      <c r="AF52" s="749"/>
      <c r="AG52" s="749"/>
      <c r="AH52" s="749"/>
      <c r="AI52" s="749"/>
      <c r="AJ52" s="750"/>
    </row>
    <row r="53" spans="1:38" ht="11.45" customHeight="1">
      <c r="A53" s="562" t="s">
        <v>34</v>
      </c>
      <c r="B53" s="665"/>
      <c r="C53" s="665"/>
      <c r="D53" s="665"/>
      <c r="E53" s="566"/>
      <c r="F53" s="566"/>
      <c r="G53" s="631"/>
      <c r="H53" s="562" t="s">
        <v>35</v>
      </c>
      <c r="I53" s="566"/>
      <c r="J53" s="566"/>
      <c r="K53" s="566"/>
      <c r="L53" s="566"/>
      <c r="M53" s="566"/>
      <c r="N53" s="566"/>
      <c r="O53" s="566"/>
      <c r="P53" s="631"/>
      <c r="Q53" s="562" t="s">
        <v>350</v>
      </c>
      <c r="R53" s="563"/>
      <c r="S53" s="563"/>
      <c r="T53" s="563"/>
      <c r="U53" s="563"/>
      <c r="V53" s="563"/>
      <c r="W53" s="563"/>
      <c r="X53" s="563"/>
      <c r="Y53" s="746"/>
      <c r="Z53" s="562" t="s">
        <v>351</v>
      </c>
      <c r="AA53" s="563"/>
      <c r="AB53" s="563"/>
      <c r="AC53" s="563"/>
      <c r="AD53" s="563"/>
      <c r="AE53" s="563"/>
      <c r="AF53" s="563"/>
      <c r="AG53" s="563"/>
      <c r="AH53" s="563"/>
      <c r="AI53" s="563"/>
      <c r="AJ53" s="746"/>
    </row>
    <row r="54" spans="1:38" ht="15" customHeight="1">
      <c r="A54" s="558"/>
      <c r="B54" s="751"/>
      <c r="C54" s="751"/>
      <c r="D54" s="751"/>
      <c r="E54" s="559"/>
      <c r="F54" s="559"/>
      <c r="G54" s="676"/>
      <c r="H54" s="558"/>
      <c r="I54" s="559"/>
      <c r="J54" s="559"/>
      <c r="K54" s="559"/>
      <c r="L54" s="559"/>
      <c r="M54" s="559"/>
      <c r="N54" s="559"/>
      <c r="O54" s="559"/>
      <c r="P54" s="676"/>
      <c r="Q54" s="640"/>
      <c r="R54" s="641"/>
      <c r="S54" s="641"/>
      <c r="T54" s="641"/>
      <c r="U54" s="641"/>
      <c r="V54" s="641"/>
      <c r="W54" s="641"/>
      <c r="X54" s="641"/>
      <c r="Y54" s="642"/>
      <c r="Z54" s="640"/>
      <c r="AA54" s="641"/>
      <c r="AB54" s="641"/>
      <c r="AC54" s="641"/>
      <c r="AD54" s="641"/>
      <c r="AE54" s="641"/>
      <c r="AF54" s="641"/>
      <c r="AG54" s="641"/>
      <c r="AH54" s="641"/>
      <c r="AI54" s="641"/>
      <c r="AJ54" s="642"/>
    </row>
    <row r="55" spans="1:38" ht="9.75" customHeight="1">
      <c r="A55" s="554" t="s">
        <v>352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7"/>
    </row>
    <row r="56" spans="1:38" ht="14.25" customHeight="1">
      <c r="A56" s="558"/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1"/>
    </row>
    <row r="57" spans="1:38" ht="5.0999999999999996" customHeight="1">
      <c r="A57" s="468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70"/>
    </row>
    <row r="58" spans="1:38" ht="12" customHeight="1">
      <c r="A58" s="628" t="s">
        <v>332</v>
      </c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30"/>
    </row>
    <row r="59" spans="1:38" ht="5.0999999999999996" customHeight="1">
      <c r="A59" s="626"/>
      <c r="B59" s="627"/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627"/>
      <c r="AG59" s="627"/>
      <c r="AH59" s="627"/>
      <c r="AI59" s="627"/>
      <c r="AJ59" s="471"/>
    </row>
    <row r="60" spans="1:38" s="246" customFormat="1" ht="13.5" customHeight="1">
      <c r="A60" s="472" t="s">
        <v>2</v>
      </c>
      <c r="B60" s="634" t="s">
        <v>87</v>
      </c>
      <c r="C60" s="637"/>
      <c r="D60" s="637"/>
      <c r="E60" s="637"/>
      <c r="F60" s="637"/>
      <c r="G60" s="638"/>
      <c r="H60" s="634" t="s">
        <v>14</v>
      </c>
      <c r="I60" s="635"/>
      <c r="J60" s="635"/>
      <c r="K60" s="635"/>
      <c r="L60" s="635"/>
      <c r="M60" s="635"/>
      <c r="N60" s="635"/>
      <c r="O60" s="635"/>
      <c r="P60" s="636"/>
      <c r="Q60" s="554" t="s">
        <v>11</v>
      </c>
      <c r="R60" s="678"/>
      <c r="S60" s="678"/>
      <c r="T60" s="678"/>
      <c r="U60" s="678"/>
      <c r="V60" s="678"/>
      <c r="W60" s="678"/>
      <c r="X60" s="678"/>
      <c r="Y60" s="678"/>
      <c r="Z60" s="678"/>
      <c r="AA60" s="678"/>
      <c r="AB60" s="678"/>
      <c r="AC60" s="678"/>
      <c r="AD60" s="678"/>
      <c r="AE60" s="678"/>
      <c r="AF60" s="678"/>
      <c r="AG60" s="678"/>
      <c r="AH60" s="678"/>
      <c r="AI60" s="678"/>
      <c r="AJ60" s="679"/>
    </row>
    <row r="61" spans="1:38" ht="13.5" customHeight="1">
      <c r="A61" s="149" t="s">
        <v>36</v>
      </c>
      <c r="B61" s="589"/>
      <c r="C61" s="590"/>
      <c r="D61" s="590"/>
      <c r="E61" s="590"/>
      <c r="F61" s="590"/>
      <c r="G61" s="591"/>
      <c r="H61" s="622"/>
      <c r="I61" s="590"/>
      <c r="J61" s="590"/>
      <c r="K61" s="590"/>
      <c r="L61" s="590"/>
      <c r="M61" s="590"/>
      <c r="N61" s="590"/>
      <c r="O61" s="590"/>
      <c r="P61" s="591"/>
      <c r="Q61" s="589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1"/>
    </row>
    <row r="62" spans="1:38" ht="13.5" customHeight="1">
      <c r="A62" s="149" t="s">
        <v>37</v>
      </c>
      <c r="B62" s="622"/>
      <c r="C62" s="590"/>
      <c r="D62" s="590"/>
      <c r="E62" s="590"/>
      <c r="F62" s="590"/>
      <c r="G62" s="591"/>
      <c r="H62" s="622"/>
      <c r="I62" s="590"/>
      <c r="J62" s="590"/>
      <c r="K62" s="590"/>
      <c r="L62" s="590"/>
      <c r="M62" s="590"/>
      <c r="N62" s="590"/>
      <c r="O62" s="590"/>
      <c r="P62" s="591"/>
      <c r="Q62" s="622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1"/>
    </row>
    <row r="63" spans="1:38" ht="13.5" customHeight="1">
      <c r="A63" s="149" t="s">
        <v>44</v>
      </c>
      <c r="B63" s="622"/>
      <c r="C63" s="590"/>
      <c r="D63" s="590"/>
      <c r="E63" s="590"/>
      <c r="F63" s="590"/>
      <c r="G63" s="591"/>
      <c r="H63" s="622"/>
      <c r="I63" s="759"/>
      <c r="J63" s="759"/>
      <c r="K63" s="759"/>
      <c r="L63" s="759"/>
      <c r="M63" s="759"/>
      <c r="N63" s="759"/>
      <c r="O63" s="759"/>
      <c r="P63" s="760"/>
      <c r="Q63" s="589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1"/>
    </row>
    <row r="64" spans="1:38" s="263" customFormat="1" ht="14.25" customHeight="1">
      <c r="A64" s="262" t="s">
        <v>3</v>
      </c>
      <c r="B64" s="622"/>
      <c r="C64" s="590"/>
      <c r="D64" s="590"/>
      <c r="E64" s="590"/>
      <c r="F64" s="590"/>
      <c r="G64" s="591"/>
      <c r="H64" s="622"/>
      <c r="I64" s="590"/>
      <c r="J64" s="590"/>
      <c r="K64" s="590"/>
      <c r="L64" s="590"/>
      <c r="M64" s="590"/>
      <c r="N64" s="590"/>
      <c r="O64" s="590"/>
      <c r="P64" s="591"/>
      <c r="Q64" s="589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1"/>
      <c r="AL64" s="310"/>
    </row>
    <row r="65" spans="1:38" ht="18.75" customHeight="1">
      <c r="A65" s="586" t="s">
        <v>334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8"/>
      <c r="AL65" s="315" t="s">
        <v>246</v>
      </c>
    </row>
    <row r="66" spans="1:38" ht="9" customHeight="1">
      <c r="A66" s="570" t="s">
        <v>65</v>
      </c>
      <c r="B66" s="571"/>
      <c r="C66" s="571"/>
      <c r="D66" s="571"/>
      <c r="E66" s="571"/>
      <c r="F66" s="571"/>
      <c r="G66" s="619"/>
      <c r="H66" s="570" t="s">
        <v>38</v>
      </c>
      <c r="I66" s="571"/>
      <c r="J66" s="571"/>
      <c r="K66" s="571"/>
      <c r="L66" s="571"/>
      <c r="M66" s="571"/>
      <c r="N66" s="571"/>
      <c r="O66" s="571"/>
      <c r="P66" s="571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3"/>
      <c r="AL66" s="307"/>
    </row>
    <row r="67" spans="1:38" ht="15" customHeight="1">
      <c r="A67" s="574"/>
      <c r="B67" s="575"/>
      <c r="C67" s="575"/>
      <c r="D67" s="575"/>
      <c r="E67" s="575"/>
      <c r="F67" s="575"/>
      <c r="G67" s="592"/>
      <c r="H67" s="574"/>
      <c r="I67" s="575"/>
      <c r="J67" s="575"/>
      <c r="K67" s="575"/>
      <c r="L67" s="575"/>
      <c r="M67" s="575"/>
      <c r="N67" s="575"/>
      <c r="O67" s="575"/>
      <c r="P67" s="575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7"/>
      <c r="AL67" s="312" t="s">
        <v>247</v>
      </c>
    </row>
    <row r="68" spans="1:38" ht="12" customHeight="1">
      <c r="A68" s="832" t="s">
        <v>39</v>
      </c>
      <c r="B68" s="833"/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3"/>
      <c r="Q68" s="833"/>
      <c r="R68" s="833"/>
      <c r="S68" s="833"/>
      <c r="T68" s="833"/>
      <c r="U68" s="833"/>
      <c r="V68" s="833"/>
      <c r="W68" s="833"/>
      <c r="X68" s="833"/>
      <c r="Y68" s="833"/>
      <c r="Z68" s="833"/>
      <c r="AA68" s="833"/>
      <c r="AB68" s="833"/>
      <c r="AC68" s="833"/>
      <c r="AD68" s="833"/>
      <c r="AE68" s="833"/>
      <c r="AF68" s="833"/>
      <c r="AG68" s="833"/>
      <c r="AH68" s="833"/>
      <c r="AI68" s="833"/>
      <c r="AJ68" s="834"/>
    </row>
    <row r="69" spans="1:38" ht="5.0999999999999996" customHeight="1">
      <c r="A69" s="830"/>
      <c r="B69" s="831"/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264"/>
    </row>
    <row r="70" spans="1:38" ht="9" customHeight="1">
      <c r="A70" s="562" t="s">
        <v>40</v>
      </c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746"/>
      <c r="Q70" s="562" t="s">
        <v>41</v>
      </c>
      <c r="R70" s="563"/>
      <c r="S70" s="563"/>
      <c r="T70" s="563"/>
      <c r="U70" s="563"/>
      <c r="V70" s="563"/>
      <c r="W70" s="563"/>
      <c r="X70" s="563"/>
      <c r="Y70" s="746"/>
      <c r="Z70" s="562" t="s">
        <v>323</v>
      </c>
      <c r="AA70" s="665"/>
      <c r="AB70" s="665"/>
      <c r="AC70" s="665"/>
      <c r="AD70" s="665"/>
      <c r="AE70" s="665"/>
      <c r="AF70" s="665"/>
      <c r="AG70" s="665"/>
      <c r="AH70" s="665"/>
      <c r="AI70" s="665"/>
      <c r="AJ70" s="746"/>
    </row>
    <row r="71" spans="1:38" ht="15" customHeight="1">
      <c r="A71" s="558"/>
      <c r="B71" s="772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3"/>
      <c r="Q71" s="558"/>
      <c r="R71" s="772"/>
      <c r="S71" s="772"/>
      <c r="T71" s="772"/>
      <c r="U71" s="772"/>
      <c r="V71" s="772"/>
      <c r="W71" s="772"/>
      <c r="X71" s="772"/>
      <c r="Y71" s="773"/>
      <c r="Z71" s="640"/>
      <c r="AA71" s="829"/>
      <c r="AB71" s="829"/>
      <c r="AC71" s="829"/>
      <c r="AD71" s="829"/>
      <c r="AE71" s="829"/>
      <c r="AF71" s="829"/>
      <c r="AG71" s="829"/>
      <c r="AH71" s="829"/>
      <c r="AI71" s="829"/>
      <c r="AJ71" s="642"/>
    </row>
    <row r="72" spans="1:38" ht="11.45" customHeight="1">
      <c r="A72" s="562" t="s">
        <v>324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5"/>
    </row>
    <row r="73" spans="1:38" ht="26.1" customHeight="1">
      <c r="A73" s="849" t="s">
        <v>408</v>
      </c>
      <c r="B73" s="850"/>
      <c r="C73" s="850"/>
      <c r="D73" s="850"/>
      <c r="E73" s="850"/>
      <c r="F73" s="850"/>
      <c r="G73" s="850"/>
      <c r="H73" s="850"/>
      <c r="I73" s="850"/>
      <c r="J73" s="850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0"/>
      <c r="X73" s="850"/>
      <c r="Y73" s="850"/>
      <c r="Z73" s="850"/>
      <c r="AA73" s="850"/>
      <c r="AB73" s="850"/>
      <c r="AC73" s="850"/>
      <c r="AD73" s="850"/>
      <c r="AE73" s="850"/>
      <c r="AF73" s="850"/>
      <c r="AG73" s="850"/>
      <c r="AH73" s="850"/>
      <c r="AI73" s="850"/>
      <c r="AJ73" s="851"/>
    </row>
    <row r="74" spans="1:38" ht="21" customHeight="1">
      <c r="A74" s="615" t="s">
        <v>343</v>
      </c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7"/>
      <c r="AL74" s="310" t="s">
        <v>246</v>
      </c>
    </row>
    <row r="75" spans="1:38" ht="3.95" customHeight="1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</row>
    <row r="76" spans="1:38" ht="6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6"/>
      <c r="AH76" s="76"/>
      <c r="AI76" s="76"/>
      <c r="AJ76" s="265"/>
    </row>
    <row r="77" spans="1:38" ht="18.75" customHeight="1">
      <c r="A77" s="852" t="s">
        <v>61</v>
      </c>
      <c r="B77" s="853"/>
      <c r="C77" s="853"/>
      <c r="D77" s="853"/>
      <c r="E77" s="853"/>
      <c r="F77" s="853"/>
      <c r="G77" s="853"/>
      <c r="H77" s="853"/>
      <c r="I77" s="853"/>
      <c r="J77" s="853"/>
      <c r="K77" s="853"/>
      <c r="L77" s="853"/>
      <c r="M77" s="853"/>
      <c r="N77" s="853"/>
      <c r="O77" s="853"/>
      <c r="P77" s="853"/>
      <c r="Q77" s="853"/>
      <c r="R77" s="853"/>
      <c r="S77" s="853"/>
      <c r="T77" s="853"/>
      <c r="U77" s="853"/>
      <c r="V77" s="853"/>
      <c r="W77" s="853"/>
      <c r="X77" s="853"/>
      <c r="Y77" s="853"/>
      <c r="Z77" s="853"/>
      <c r="AA77" s="853"/>
      <c r="AB77" s="853"/>
      <c r="AC77" s="853"/>
      <c r="AD77" s="853"/>
      <c r="AE77" s="853"/>
      <c r="AF77" s="853"/>
      <c r="AG77" s="853"/>
      <c r="AH77" s="853"/>
      <c r="AI77" s="853"/>
      <c r="AJ77" s="854"/>
      <c r="AL77" s="311" t="s">
        <v>247</v>
      </c>
    </row>
    <row r="78" spans="1:38" ht="15" customHeight="1">
      <c r="A78" s="848" t="s">
        <v>199</v>
      </c>
      <c r="B78" s="688"/>
      <c r="C78" s="688"/>
      <c r="D78" s="688"/>
      <c r="E78" s="688"/>
      <c r="F78" s="688"/>
      <c r="G78" s="688"/>
      <c r="H78" s="688"/>
      <c r="I78" s="688"/>
      <c r="J78" s="688"/>
      <c r="K78" s="688"/>
      <c r="L78" s="688"/>
      <c r="M78" s="688"/>
      <c r="N78" s="688"/>
      <c r="O78" s="688"/>
      <c r="P78" s="688"/>
      <c r="Q78" s="688"/>
      <c r="R78" s="688"/>
      <c r="S78" s="688"/>
      <c r="T78" s="688"/>
      <c r="U78" s="688"/>
      <c r="V78" s="688"/>
      <c r="W78" s="688"/>
      <c r="X78" s="688"/>
      <c r="Y78" s="688"/>
      <c r="Z78" s="688"/>
      <c r="AA78" s="688"/>
      <c r="AB78" s="688"/>
      <c r="AC78" s="688"/>
      <c r="AD78" s="688"/>
      <c r="AE78" s="688"/>
      <c r="AF78" s="688"/>
      <c r="AG78" s="688"/>
      <c r="AH78" s="688"/>
      <c r="AI78" s="688"/>
      <c r="AJ78" s="588"/>
      <c r="AK78" s="6"/>
      <c r="AL78" s="266"/>
    </row>
    <row r="79" spans="1:38" ht="15" customHeight="1">
      <c r="A79" s="858" t="s">
        <v>185</v>
      </c>
      <c r="B79" s="859"/>
      <c r="C79" s="859"/>
      <c r="D79" s="859"/>
      <c r="E79" s="859"/>
      <c r="F79" s="859"/>
      <c r="G79" s="859"/>
      <c r="H79" s="859"/>
      <c r="I79" s="859"/>
      <c r="J79" s="859"/>
      <c r="K79" s="859"/>
      <c r="L79" s="859"/>
      <c r="M79" s="859"/>
      <c r="N79" s="859"/>
      <c r="O79" s="859"/>
      <c r="P79" s="859"/>
      <c r="Q79" s="859"/>
      <c r="R79" s="859"/>
      <c r="S79" s="859"/>
      <c r="T79" s="859"/>
      <c r="U79" s="859"/>
      <c r="V79" s="859"/>
      <c r="W79" s="859"/>
      <c r="X79" s="859"/>
      <c r="Y79" s="859"/>
      <c r="Z79" s="859"/>
      <c r="AA79" s="859"/>
      <c r="AB79" s="859"/>
      <c r="AC79" s="859"/>
      <c r="AD79" s="859"/>
      <c r="AE79" s="859"/>
      <c r="AF79" s="859"/>
      <c r="AG79" s="859"/>
      <c r="AH79" s="859"/>
      <c r="AI79" s="859"/>
      <c r="AJ79" s="860"/>
      <c r="AK79" s="6"/>
      <c r="AL79" s="266"/>
    </row>
    <row r="80" spans="1:38" ht="69.75" customHeight="1">
      <c r="A80" s="874"/>
      <c r="B80" s="875"/>
      <c r="C80" s="875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5"/>
      <c r="O80" s="875"/>
      <c r="P80" s="875"/>
      <c r="Q80" s="875"/>
      <c r="R80" s="875"/>
      <c r="S80" s="875"/>
      <c r="T80" s="875"/>
      <c r="U80" s="875"/>
      <c r="V80" s="875"/>
      <c r="W80" s="875"/>
      <c r="X80" s="875"/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  <c r="AJ80" s="876"/>
      <c r="AK80" s="7"/>
      <c r="AL80" s="266"/>
    </row>
    <row r="81" spans="1:38" ht="15" customHeight="1">
      <c r="A81" s="877"/>
      <c r="B81" s="878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8"/>
      <c r="AD81" s="878"/>
      <c r="AE81" s="878"/>
      <c r="AF81" s="878"/>
      <c r="AG81" s="878"/>
      <c r="AH81" s="878"/>
      <c r="AI81" s="878"/>
      <c r="AJ81" s="879"/>
      <c r="AK81" s="7"/>
      <c r="AL81" s="311" t="s">
        <v>249</v>
      </c>
    </row>
    <row r="82" spans="1:38" ht="15" customHeight="1">
      <c r="A82" s="892" t="s">
        <v>172</v>
      </c>
      <c r="B82" s="893"/>
      <c r="C82" s="893"/>
      <c r="D82" s="893"/>
      <c r="E82" s="893"/>
      <c r="F82" s="893"/>
      <c r="G82" s="893"/>
      <c r="H82" s="893"/>
      <c r="I82" s="893"/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3"/>
      <c r="V82" s="893"/>
      <c r="W82" s="893"/>
      <c r="X82" s="893"/>
      <c r="Y82" s="893"/>
      <c r="Z82" s="893"/>
      <c r="AA82" s="893"/>
      <c r="AB82" s="893"/>
      <c r="AC82" s="893"/>
      <c r="AD82" s="893"/>
      <c r="AE82" s="893"/>
      <c r="AF82" s="893"/>
      <c r="AG82" s="893"/>
      <c r="AH82" s="893"/>
      <c r="AI82" s="893"/>
      <c r="AJ82" s="894"/>
      <c r="AK82" s="7"/>
      <c r="AL82" s="266"/>
    </row>
    <row r="83" spans="1:38" ht="80.099999999999994" customHeight="1">
      <c r="A83" s="880"/>
      <c r="B83" s="881"/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  <c r="Y83" s="881"/>
      <c r="Z83" s="881"/>
      <c r="AA83" s="881"/>
      <c r="AB83" s="881"/>
      <c r="AC83" s="881"/>
      <c r="AD83" s="881"/>
      <c r="AE83" s="881"/>
      <c r="AF83" s="881"/>
      <c r="AG83" s="881"/>
      <c r="AH83" s="881"/>
      <c r="AI83" s="881"/>
      <c r="AJ83" s="882"/>
      <c r="AK83" s="14"/>
    </row>
    <row r="84" spans="1:38" ht="15" customHeight="1">
      <c r="A84" s="883"/>
      <c r="B84" s="884"/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4"/>
      <c r="X84" s="884"/>
      <c r="Y84" s="884"/>
      <c r="Z84" s="884"/>
      <c r="AA84" s="884"/>
      <c r="AB84" s="884"/>
      <c r="AC84" s="884"/>
      <c r="AD84" s="884"/>
      <c r="AE84" s="884"/>
      <c r="AF84" s="884"/>
      <c r="AG84" s="884"/>
      <c r="AH84" s="884"/>
      <c r="AI84" s="884"/>
      <c r="AJ84" s="885"/>
      <c r="AK84" s="14"/>
    </row>
    <row r="85" spans="1:38" ht="15" customHeight="1">
      <c r="A85" s="858" t="s">
        <v>88</v>
      </c>
      <c r="B85" s="895"/>
      <c r="C85" s="895"/>
      <c r="D85" s="895"/>
      <c r="E85" s="895"/>
      <c r="F85" s="895"/>
      <c r="G85" s="895"/>
      <c r="H85" s="895"/>
      <c r="I85" s="895"/>
      <c r="J85" s="895"/>
      <c r="K85" s="895"/>
      <c r="L85" s="895"/>
      <c r="M85" s="895"/>
      <c r="N85" s="895"/>
      <c r="O85" s="895"/>
      <c r="P85" s="895"/>
      <c r="Q85" s="895"/>
      <c r="R85" s="895"/>
      <c r="S85" s="895"/>
      <c r="T85" s="895"/>
      <c r="U85" s="895"/>
      <c r="V85" s="895"/>
      <c r="W85" s="895"/>
      <c r="X85" s="895"/>
      <c r="Y85" s="895"/>
      <c r="Z85" s="895"/>
      <c r="AA85" s="895"/>
      <c r="AB85" s="895"/>
      <c r="AC85" s="895"/>
      <c r="AD85" s="895"/>
      <c r="AE85" s="895"/>
      <c r="AF85" s="895"/>
      <c r="AG85" s="895"/>
      <c r="AH85" s="895"/>
      <c r="AI85" s="895"/>
      <c r="AJ85" s="896"/>
      <c r="AK85" s="14"/>
    </row>
    <row r="86" spans="1:38" ht="80.099999999999994" customHeight="1">
      <c r="A86" s="728"/>
      <c r="B86" s="729"/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M86" s="729"/>
      <c r="N86" s="729"/>
      <c r="O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30"/>
      <c r="AK86" s="15"/>
    </row>
    <row r="87" spans="1:38" ht="15" customHeight="1">
      <c r="A87" s="731"/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2"/>
      <c r="S87" s="732"/>
      <c r="T87" s="732"/>
      <c r="U87" s="732"/>
      <c r="V87" s="732"/>
      <c r="W87" s="732"/>
      <c r="X87" s="732"/>
      <c r="Y87" s="732"/>
      <c r="Z87" s="732"/>
      <c r="AA87" s="732"/>
      <c r="AB87" s="732"/>
      <c r="AC87" s="732"/>
      <c r="AD87" s="732"/>
      <c r="AE87" s="732"/>
      <c r="AF87" s="732"/>
      <c r="AG87" s="732"/>
      <c r="AH87" s="732"/>
      <c r="AI87" s="732"/>
      <c r="AJ87" s="733"/>
      <c r="AK87" s="15"/>
    </row>
    <row r="88" spans="1:38" ht="15" customHeight="1">
      <c r="A88" s="897" t="s">
        <v>89</v>
      </c>
      <c r="B88" s="898"/>
      <c r="C88" s="898"/>
      <c r="D88" s="898"/>
      <c r="E88" s="898"/>
      <c r="F88" s="898"/>
      <c r="G88" s="898"/>
      <c r="H88" s="898"/>
      <c r="I88" s="898"/>
      <c r="J88" s="898"/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898"/>
      <c r="Y88" s="898"/>
      <c r="Z88" s="898"/>
      <c r="AA88" s="898"/>
      <c r="AB88" s="898"/>
      <c r="AC88" s="898"/>
      <c r="AD88" s="898"/>
      <c r="AE88" s="898"/>
      <c r="AF88" s="898"/>
      <c r="AG88" s="898"/>
      <c r="AH88" s="898"/>
      <c r="AI88" s="898"/>
      <c r="AJ88" s="899"/>
      <c r="AK88" s="8"/>
    </row>
    <row r="89" spans="1:38" ht="80.099999999999994" customHeight="1">
      <c r="A89" s="728"/>
      <c r="B89" s="729"/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29"/>
      <c r="T89" s="729"/>
      <c r="U89" s="729"/>
      <c r="V89" s="729"/>
      <c r="W89" s="729"/>
      <c r="X89" s="729"/>
      <c r="Y89" s="729"/>
      <c r="Z89" s="729"/>
      <c r="AA89" s="729"/>
      <c r="AB89" s="729"/>
      <c r="AC89" s="729"/>
      <c r="AD89" s="729"/>
      <c r="AE89" s="729"/>
      <c r="AF89" s="729"/>
      <c r="AG89" s="729"/>
      <c r="AH89" s="729"/>
      <c r="AI89" s="729"/>
      <c r="AJ89" s="730"/>
      <c r="AK89" s="78"/>
    </row>
    <row r="90" spans="1:38" ht="15" customHeight="1">
      <c r="A90" s="731"/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  <c r="AA90" s="732"/>
      <c r="AB90" s="732"/>
      <c r="AC90" s="732"/>
      <c r="AD90" s="732"/>
      <c r="AE90" s="732"/>
      <c r="AF90" s="732"/>
      <c r="AG90" s="732"/>
      <c r="AH90" s="732"/>
      <c r="AI90" s="732"/>
      <c r="AJ90" s="733"/>
      <c r="AK90" s="78"/>
    </row>
    <row r="91" spans="1:38" ht="5.0999999999999996" customHeight="1">
      <c r="A91" s="214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08"/>
      <c r="AK91" s="78"/>
    </row>
    <row r="92" spans="1:38" ht="15" customHeight="1">
      <c r="A92" s="857" t="s">
        <v>238</v>
      </c>
      <c r="B92" s="717"/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717"/>
      <c r="T92" s="717"/>
      <c r="U92" s="717"/>
      <c r="V92" s="717"/>
      <c r="W92" s="717"/>
      <c r="X92" s="717"/>
      <c r="Y92" s="717"/>
      <c r="Z92" s="717"/>
      <c r="AA92" s="717"/>
      <c r="AB92" s="717"/>
      <c r="AC92" s="547" t="s">
        <v>60</v>
      </c>
      <c r="AD92" s="582"/>
      <c r="AE92" s="185" t="s">
        <v>404</v>
      </c>
      <c r="AF92" s="204"/>
      <c r="AG92" s="547" t="s">
        <v>66</v>
      </c>
      <c r="AH92" s="582"/>
      <c r="AI92" s="231" t="str">
        <f>IF(AE92="x","","x")</f>
        <v/>
      </c>
      <c r="AJ92" s="208"/>
      <c r="AK92" s="78"/>
    </row>
    <row r="93" spans="1:38" ht="5.0999999999999996" customHeight="1">
      <c r="A93" s="19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79"/>
      <c r="AD93" s="79"/>
      <c r="AE93" s="191"/>
      <c r="AF93" s="213"/>
      <c r="AG93" s="79"/>
      <c r="AH93" s="79"/>
      <c r="AI93" s="191"/>
      <c r="AJ93" s="208"/>
      <c r="AK93" s="78"/>
    </row>
    <row r="94" spans="1:38" ht="15" customHeight="1">
      <c r="A94" s="663" t="s">
        <v>174</v>
      </c>
      <c r="B94" s="664"/>
      <c r="C94" s="664"/>
      <c r="D94" s="664"/>
      <c r="E94" s="664"/>
      <c r="F94" s="664"/>
      <c r="G94" s="664"/>
      <c r="H94" s="664"/>
      <c r="I94" s="664"/>
      <c r="J94" s="664"/>
      <c r="K94" s="664"/>
      <c r="L94" s="664"/>
      <c r="M94" s="664"/>
      <c r="N94" s="664"/>
      <c r="O94" s="664"/>
      <c r="P94" s="664"/>
      <c r="Q94" s="664"/>
      <c r="R94" s="664"/>
      <c r="S94" s="664"/>
      <c r="T94" s="664"/>
      <c r="U94" s="664"/>
      <c r="V94" s="664"/>
      <c r="W94" s="664"/>
      <c r="X94" s="192"/>
      <c r="Y94" s="192"/>
      <c r="Z94" s="855"/>
      <c r="AA94" s="856"/>
      <c r="AB94" s="192"/>
      <c r="AC94" s="79"/>
      <c r="AD94" s="79"/>
      <c r="AE94" s="900"/>
      <c r="AF94" s="664"/>
      <c r="AG94" s="79"/>
      <c r="AH94" s="79"/>
      <c r="AI94" s="191"/>
      <c r="AJ94" s="208"/>
      <c r="AK94" s="78"/>
    </row>
    <row r="95" spans="1:38" ht="5.0999999999999996" customHeight="1">
      <c r="A95" s="214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08"/>
      <c r="AK95" s="78"/>
    </row>
    <row r="96" spans="1:38" ht="15" customHeight="1">
      <c r="A96" s="680" t="s">
        <v>175</v>
      </c>
      <c r="B96" s="681"/>
      <c r="C96" s="681"/>
      <c r="D96" s="681"/>
      <c r="E96" s="681"/>
      <c r="F96" s="681"/>
      <c r="G96" s="681"/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1"/>
      <c r="AC96" s="681"/>
      <c r="AD96" s="681"/>
      <c r="AE96" s="681"/>
      <c r="AF96" s="681"/>
      <c r="AG96" s="681"/>
      <c r="AH96" s="681"/>
      <c r="AI96" s="681"/>
      <c r="AJ96" s="682"/>
      <c r="AK96" s="78"/>
    </row>
    <row r="97" spans="1:37" ht="69.75" customHeight="1">
      <c r="A97" s="728"/>
      <c r="B97" s="729"/>
      <c r="C97" s="729"/>
      <c r="D97" s="729"/>
      <c r="E97" s="729"/>
      <c r="F97" s="729"/>
      <c r="G97" s="729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  <c r="Z97" s="729"/>
      <c r="AA97" s="729"/>
      <c r="AB97" s="729"/>
      <c r="AC97" s="729"/>
      <c r="AD97" s="729"/>
      <c r="AE97" s="729"/>
      <c r="AF97" s="729"/>
      <c r="AG97" s="729"/>
      <c r="AH97" s="729"/>
      <c r="AI97" s="729"/>
      <c r="AJ97" s="730"/>
      <c r="AK97" s="78"/>
    </row>
    <row r="98" spans="1:37" ht="15" customHeight="1">
      <c r="A98" s="731"/>
      <c r="B98" s="732"/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32"/>
      <c r="N98" s="732"/>
      <c r="O98" s="732"/>
      <c r="P98" s="732"/>
      <c r="Q98" s="732"/>
      <c r="R98" s="732"/>
      <c r="S98" s="732"/>
      <c r="T98" s="732"/>
      <c r="U98" s="732"/>
      <c r="V98" s="732"/>
      <c r="W98" s="732"/>
      <c r="X98" s="732"/>
      <c r="Y98" s="732"/>
      <c r="Z98" s="732"/>
      <c r="AA98" s="732"/>
      <c r="AB98" s="732"/>
      <c r="AC98" s="732"/>
      <c r="AD98" s="732"/>
      <c r="AE98" s="732"/>
      <c r="AF98" s="732"/>
      <c r="AG98" s="732"/>
      <c r="AH98" s="732"/>
      <c r="AI98" s="732"/>
      <c r="AJ98" s="733"/>
      <c r="AK98" s="78"/>
    </row>
    <row r="99" spans="1:37" ht="17.25" customHeight="1">
      <c r="A99" s="861" t="s">
        <v>121</v>
      </c>
      <c r="B99" s="862"/>
      <c r="C99" s="862"/>
      <c r="D99" s="862"/>
      <c r="E99" s="862"/>
      <c r="F99" s="862"/>
      <c r="G99" s="862"/>
      <c r="H99" s="862"/>
      <c r="I99" s="862"/>
      <c r="J99" s="862"/>
      <c r="K99" s="862"/>
      <c r="L99" s="862"/>
      <c r="M99" s="862"/>
      <c r="N99" s="862"/>
      <c r="O99" s="862"/>
      <c r="P99" s="862"/>
      <c r="Q99" s="862"/>
      <c r="R99" s="862"/>
      <c r="S99" s="862"/>
      <c r="T99" s="862"/>
      <c r="U99" s="862"/>
      <c r="V99" s="862"/>
      <c r="W99" s="862"/>
      <c r="X99" s="862"/>
      <c r="Y99" s="862"/>
      <c r="Z99" s="862"/>
      <c r="AA99" s="862"/>
      <c r="AB99" s="862"/>
      <c r="AC99" s="862"/>
      <c r="AD99" s="862"/>
      <c r="AE99" s="862"/>
      <c r="AF99" s="862"/>
      <c r="AG99" s="862"/>
      <c r="AH99" s="862"/>
      <c r="AI99" s="862"/>
      <c r="AJ99" s="863"/>
      <c r="AK99" s="8"/>
    </row>
    <row r="100" spans="1:37" ht="62.25" customHeight="1">
      <c r="A100" s="886"/>
      <c r="B100" s="887"/>
      <c r="C100" s="887"/>
      <c r="D100" s="887"/>
      <c r="E100" s="887"/>
      <c r="F100" s="887"/>
      <c r="G100" s="887"/>
      <c r="H100" s="887"/>
      <c r="I100" s="887"/>
      <c r="J100" s="887"/>
      <c r="K100" s="887"/>
      <c r="L100" s="887"/>
      <c r="M100" s="887"/>
      <c r="N100" s="887"/>
      <c r="O100" s="887"/>
      <c r="P100" s="887"/>
      <c r="Q100" s="887"/>
      <c r="R100" s="887"/>
      <c r="S100" s="887"/>
      <c r="T100" s="887"/>
      <c r="U100" s="887"/>
      <c r="V100" s="887"/>
      <c r="W100" s="887"/>
      <c r="X100" s="887"/>
      <c r="Y100" s="887"/>
      <c r="Z100" s="887"/>
      <c r="AA100" s="887"/>
      <c r="AB100" s="887"/>
      <c r="AC100" s="887"/>
      <c r="AD100" s="887"/>
      <c r="AE100" s="887"/>
      <c r="AF100" s="887"/>
      <c r="AG100" s="887"/>
      <c r="AH100" s="887"/>
      <c r="AI100" s="887"/>
      <c r="AJ100" s="888"/>
      <c r="AK100" s="80"/>
    </row>
    <row r="101" spans="1:37" ht="15" customHeight="1">
      <c r="A101" s="889"/>
      <c r="B101" s="890"/>
      <c r="C101" s="890"/>
      <c r="D101" s="890"/>
      <c r="E101" s="890"/>
      <c r="F101" s="890"/>
      <c r="G101" s="890"/>
      <c r="H101" s="890"/>
      <c r="I101" s="890"/>
      <c r="J101" s="890"/>
      <c r="K101" s="890"/>
      <c r="L101" s="890"/>
      <c r="M101" s="890"/>
      <c r="N101" s="890"/>
      <c r="O101" s="890"/>
      <c r="P101" s="890"/>
      <c r="Q101" s="890"/>
      <c r="R101" s="890"/>
      <c r="S101" s="890"/>
      <c r="T101" s="890"/>
      <c r="U101" s="890"/>
      <c r="V101" s="890"/>
      <c r="W101" s="890"/>
      <c r="X101" s="890"/>
      <c r="Y101" s="890"/>
      <c r="Z101" s="890"/>
      <c r="AA101" s="890"/>
      <c r="AB101" s="890"/>
      <c r="AC101" s="890"/>
      <c r="AD101" s="890"/>
      <c r="AE101" s="890"/>
      <c r="AF101" s="890"/>
      <c r="AG101" s="890"/>
      <c r="AH101" s="890"/>
      <c r="AI101" s="890"/>
      <c r="AJ101" s="891"/>
      <c r="AK101" s="80"/>
    </row>
    <row r="102" spans="1:37" ht="18.75" customHeight="1">
      <c r="A102" s="872" t="s">
        <v>122</v>
      </c>
      <c r="B102" s="873"/>
      <c r="C102" s="873"/>
      <c r="D102" s="873"/>
      <c r="E102" s="873"/>
      <c r="F102" s="873"/>
      <c r="G102" s="873"/>
      <c r="H102" s="873"/>
      <c r="I102" s="873"/>
      <c r="J102" s="873"/>
      <c r="K102" s="873"/>
      <c r="L102" s="873"/>
      <c r="M102" s="873"/>
      <c r="N102" s="873"/>
      <c r="O102" s="873"/>
      <c r="P102" s="873"/>
      <c r="Q102" s="873"/>
      <c r="R102" s="873"/>
      <c r="S102" s="873"/>
      <c r="T102" s="873"/>
      <c r="U102" s="873"/>
      <c r="V102" s="873"/>
      <c r="W102" s="873"/>
      <c r="X102" s="873"/>
      <c r="Y102" s="873"/>
      <c r="Z102" s="873"/>
      <c r="AA102" s="873"/>
      <c r="AB102" s="873"/>
      <c r="AC102" s="873"/>
      <c r="AD102" s="873"/>
      <c r="AE102" s="873"/>
      <c r="AF102" s="873"/>
      <c r="AG102" s="873"/>
      <c r="AH102" s="873"/>
      <c r="AI102" s="873"/>
      <c r="AJ102" s="863"/>
      <c r="AK102" s="80"/>
    </row>
    <row r="103" spans="1:37" ht="18.75" customHeight="1">
      <c r="A103" s="458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60"/>
      <c r="AK103" s="80"/>
    </row>
    <row r="104" spans="1:37" ht="66" customHeight="1">
      <c r="A104" s="864"/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  <c r="L104" s="865"/>
      <c r="M104" s="865"/>
      <c r="N104" s="865"/>
      <c r="O104" s="865"/>
      <c r="P104" s="865"/>
      <c r="Q104" s="865"/>
      <c r="R104" s="865"/>
      <c r="S104" s="865"/>
      <c r="T104" s="865"/>
      <c r="U104" s="865"/>
      <c r="V104" s="865"/>
      <c r="W104" s="865"/>
      <c r="X104" s="865"/>
      <c r="Y104" s="865"/>
      <c r="Z104" s="865"/>
      <c r="AA104" s="865"/>
      <c r="AB104" s="865"/>
      <c r="AC104" s="865"/>
      <c r="AD104" s="865"/>
      <c r="AE104" s="865"/>
      <c r="AF104" s="865"/>
      <c r="AG104" s="865"/>
      <c r="AH104" s="865"/>
      <c r="AI104" s="865"/>
      <c r="AJ104" s="866"/>
    </row>
    <row r="105" spans="1:37" s="316" customFormat="1" ht="17.100000000000001" customHeight="1">
      <c r="A105" s="867"/>
      <c r="B105" s="868"/>
      <c r="C105" s="868"/>
      <c r="D105" s="868"/>
      <c r="E105" s="868"/>
      <c r="F105" s="868"/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8"/>
      <c r="S105" s="868"/>
      <c r="T105" s="868"/>
      <c r="U105" s="868"/>
      <c r="V105" s="868"/>
      <c r="W105" s="868"/>
      <c r="X105" s="868"/>
      <c r="Y105" s="868"/>
      <c r="Z105" s="868"/>
      <c r="AA105" s="868"/>
      <c r="AB105" s="868"/>
      <c r="AC105" s="868"/>
      <c r="AD105" s="868"/>
      <c r="AE105" s="868"/>
      <c r="AF105" s="868"/>
      <c r="AG105" s="868"/>
      <c r="AH105" s="868"/>
      <c r="AI105" s="868"/>
      <c r="AJ105" s="869"/>
    </row>
    <row r="106" spans="1:37" ht="5.0999999999999996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267"/>
    </row>
    <row r="107" spans="1:37" ht="15.75" customHeight="1">
      <c r="A107" s="687" t="s">
        <v>90</v>
      </c>
      <c r="B107" s="870"/>
      <c r="C107" s="870"/>
      <c r="D107" s="870"/>
      <c r="E107" s="870"/>
      <c r="F107" s="870"/>
      <c r="G107" s="870"/>
      <c r="H107" s="870"/>
      <c r="I107" s="870"/>
      <c r="J107" s="870"/>
      <c r="K107" s="870"/>
      <c r="L107" s="870"/>
      <c r="M107" s="870"/>
      <c r="N107" s="870"/>
      <c r="O107" s="870"/>
      <c r="P107" s="870"/>
      <c r="Q107" s="870"/>
      <c r="R107" s="870"/>
      <c r="S107" s="870"/>
      <c r="T107" s="870"/>
      <c r="U107" s="870"/>
      <c r="V107" s="870"/>
      <c r="W107" s="870"/>
      <c r="X107" s="870"/>
      <c r="Y107" s="870"/>
      <c r="Z107" s="870"/>
      <c r="AA107" s="870"/>
      <c r="AB107" s="870"/>
      <c r="AC107" s="870"/>
      <c r="AD107" s="870"/>
      <c r="AE107" s="870"/>
      <c r="AF107" s="870"/>
      <c r="AG107" s="870"/>
      <c r="AH107" s="870"/>
      <c r="AI107" s="870"/>
      <c r="AJ107" s="871"/>
    </row>
    <row r="108" spans="1:37" ht="6" customHeight="1">
      <c r="A108" s="711" t="s">
        <v>91</v>
      </c>
      <c r="B108" s="743"/>
      <c r="C108" s="689" t="s">
        <v>50</v>
      </c>
      <c r="D108" s="690"/>
      <c r="E108" s="690"/>
      <c r="F108" s="690"/>
      <c r="G108" s="690"/>
      <c r="H108" s="690"/>
      <c r="I108" s="690"/>
      <c r="J108" s="690"/>
      <c r="K108" s="690"/>
      <c r="L108" s="690"/>
      <c r="M108" s="690"/>
      <c r="N108" s="690"/>
      <c r="O108" s="690"/>
      <c r="P108" s="690"/>
      <c r="Q108" s="690"/>
      <c r="R108" s="690"/>
      <c r="S108" s="690"/>
      <c r="T108" s="690"/>
      <c r="U108" s="690"/>
      <c r="V108" s="690"/>
      <c r="W108" s="690"/>
      <c r="X108" s="690"/>
      <c r="Y108" s="690"/>
      <c r="Z108" s="690"/>
      <c r="AA108" s="690"/>
      <c r="AB108" s="690"/>
      <c r="AC108" s="690"/>
      <c r="AD108" s="690"/>
      <c r="AE108" s="690"/>
      <c r="AF108" s="690"/>
      <c r="AG108" s="81"/>
      <c r="AH108" s="87"/>
      <c r="AI108" s="547"/>
      <c r="AJ108" s="718"/>
    </row>
    <row r="109" spans="1:37" ht="15" customHeight="1">
      <c r="A109" s="581"/>
      <c r="B109" s="582"/>
      <c r="C109" s="691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2"/>
      <c r="AF109" s="692"/>
      <c r="AG109" s="213"/>
      <c r="AH109" s="230"/>
      <c r="AI109" s="581" t="s">
        <v>60</v>
      </c>
      <c r="AJ109" s="718"/>
    </row>
    <row r="110" spans="1:37" ht="6" customHeight="1">
      <c r="A110" s="744"/>
      <c r="B110" s="745"/>
      <c r="C110" s="693"/>
      <c r="D110" s="694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4"/>
      <c r="P110" s="694"/>
      <c r="Q110" s="694"/>
      <c r="R110" s="694"/>
      <c r="S110" s="694"/>
      <c r="T110" s="694"/>
      <c r="U110" s="694"/>
      <c r="V110" s="694"/>
      <c r="W110" s="694"/>
      <c r="X110" s="694"/>
      <c r="Y110" s="694"/>
      <c r="Z110" s="694"/>
      <c r="AA110" s="694"/>
      <c r="AB110" s="694"/>
      <c r="AC110" s="694"/>
      <c r="AD110" s="694"/>
      <c r="AE110" s="694"/>
      <c r="AF110" s="694"/>
      <c r="AG110" s="268"/>
      <c r="AH110" s="269"/>
      <c r="AI110" s="211"/>
      <c r="AJ110" s="212"/>
    </row>
    <row r="111" spans="1:37" ht="12.75" customHeight="1">
      <c r="A111" s="593" t="s">
        <v>92</v>
      </c>
      <c r="B111" s="594"/>
      <c r="C111" s="643" t="s">
        <v>242</v>
      </c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82"/>
      <c r="AH111" s="83"/>
      <c r="AI111" s="198"/>
      <c r="AJ111" s="222"/>
    </row>
    <row r="112" spans="1:37" ht="15.6" customHeight="1">
      <c r="A112" s="595"/>
      <c r="B112" s="596"/>
      <c r="C112" s="645"/>
      <c r="D112" s="646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6"/>
      <c r="V112" s="646"/>
      <c r="W112" s="646"/>
      <c r="X112" s="646"/>
      <c r="Y112" s="646"/>
      <c r="Z112" s="646"/>
      <c r="AA112" s="646"/>
      <c r="AB112" s="646"/>
      <c r="AC112" s="646"/>
      <c r="AD112" s="646"/>
      <c r="AE112" s="646"/>
      <c r="AF112" s="646"/>
      <c r="AG112" s="81"/>
      <c r="AH112" s="230"/>
      <c r="AI112" s="581" t="s">
        <v>60</v>
      </c>
      <c r="AJ112" s="582"/>
    </row>
    <row r="113" spans="1:36" ht="12.75" customHeight="1">
      <c r="A113" s="597"/>
      <c r="B113" s="598"/>
      <c r="C113" s="647"/>
      <c r="D113" s="648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648"/>
      <c r="S113" s="648"/>
      <c r="T113" s="648"/>
      <c r="U113" s="648"/>
      <c r="V113" s="648"/>
      <c r="W113" s="648"/>
      <c r="X113" s="648"/>
      <c r="Y113" s="648"/>
      <c r="Z113" s="648"/>
      <c r="AA113" s="648"/>
      <c r="AB113" s="648"/>
      <c r="AC113" s="648"/>
      <c r="AD113" s="648"/>
      <c r="AE113" s="648"/>
      <c r="AF113" s="648"/>
      <c r="AG113" s="204"/>
      <c r="AH113" s="204"/>
      <c r="AI113" s="196"/>
      <c r="AJ113" s="197"/>
    </row>
    <row r="114" spans="1:36" ht="3" customHeight="1">
      <c r="A114" s="593" t="s">
        <v>93</v>
      </c>
      <c r="B114" s="594"/>
      <c r="C114" s="689" t="s">
        <v>42</v>
      </c>
      <c r="D114" s="690"/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0"/>
      <c r="P114" s="690"/>
      <c r="Q114" s="690"/>
      <c r="R114" s="690"/>
      <c r="S114" s="690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0"/>
      <c r="AD114" s="690"/>
      <c r="AE114" s="690"/>
      <c r="AF114" s="690"/>
      <c r="AG114" s="31"/>
      <c r="AH114" s="83"/>
      <c r="AI114" s="198"/>
      <c r="AJ114" s="222"/>
    </row>
    <row r="115" spans="1:36" ht="15.6" customHeight="1">
      <c r="A115" s="595"/>
      <c r="B115" s="596"/>
      <c r="C115" s="691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81"/>
      <c r="AH115" s="230"/>
      <c r="AI115" s="581" t="s">
        <v>60</v>
      </c>
      <c r="AJ115" s="582"/>
    </row>
    <row r="116" spans="1:36" ht="6" customHeight="1">
      <c r="A116" s="597"/>
      <c r="B116" s="598"/>
      <c r="C116" s="693"/>
      <c r="D116" s="694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94"/>
      <c r="Q116" s="694"/>
      <c r="R116" s="694"/>
      <c r="S116" s="694"/>
      <c r="T116" s="694"/>
      <c r="U116" s="694"/>
      <c r="V116" s="694"/>
      <c r="W116" s="694"/>
      <c r="X116" s="694"/>
      <c r="Y116" s="694"/>
      <c r="Z116" s="694"/>
      <c r="AA116" s="694"/>
      <c r="AB116" s="694"/>
      <c r="AC116" s="694"/>
      <c r="AD116" s="694"/>
      <c r="AE116" s="694"/>
      <c r="AF116" s="694"/>
      <c r="AG116" s="139"/>
      <c r="AH116" s="84"/>
      <c r="AI116" s="200"/>
      <c r="AJ116" s="223"/>
    </row>
    <row r="117" spans="1:36" ht="3.75" customHeight="1">
      <c r="A117" s="593"/>
      <c r="B117" s="594"/>
      <c r="C117" s="689" t="s">
        <v>243</v>
      </c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0"/>
      <c r="P117" s="690"/>
      <c r="Q117" s="690"/>
      <c r="R117" s="690"/>
      <c r="S117" s="690"/>
      <c r="T117" s="690"/>
      <c r="U117" s="690"/>
      <c r="V117" s="690"/>
      <c r="W117" s="690"/>
      <c r="X117" s="690"/>
      <c r="Y117" s="690"/>
      <c r="Z117" s="690"/>
      <c r="AA117" s="690"/>
      <c r="AB117" s="690"/>
      <c r="AC117" s="690"/>
      <c r="AD117" s="690"/>
      <c r="AE117" s="690"/>
      <c r="AF117" s="690"/>
      <c r="AG117" s="31"/>
      <c r="AH117" s="83"/>
      <c r="AI117" s="198"/>
      <c r="AJ117" s="222"/>
    </row>
    <row r="118" spans="1:36" ht="15" customHeight="1">
      <c r="A118" s="595"/>
      <c r="B118" s="596"/>
      <c r="C118" s="691"/>
      <c r="D118" s="692"/>
      <c r="E118" s="692"/>
      <c r="F118" s="692"/>
      <c r="G118" s="692"/>
      <c r="H118" s="692"/>
      <c r="I118" s="692"/>
      <c r="J118" s="692"/>
      <c r="K118" s="692"/>
      <c r="L118" s="692"/>
      <c r="M118" s="692"/>
      <c r="N118" s="692"/>
      <c r="O118" s="692"/>
      <c r="P118" s="692"/>
      <c r="Q118" s="692"/>
      <c r="R118" s="692"/>
      <c r="S118" s="692"/>
      <c r="T118" s="692"/>
      <c r="U118" s="692"/>
      <c r="V118" s="692"/>
      <c r="W118" s="692"/>
      <c r="X118" s="692"/>
      <c r="Y118" s="692"/>
      <c r="Z118" s="692"/>
      <c r="AA118" s="692"/>
      <c r="AB118" s="692"/>
      <c r="AC118" s="692"/>
      <c r="AD118" s="692"/>
      <c r="AE118" s="692"/>
      <c r="AF118" s="692"/>
      <c r="AG118" s="81"/>
      <c r="AH118" s="230"/>
      <c r="AI118" s="581" t="s">
        <v>60</v>
      </c>
      <c r="AJ118" s="582"/>
    </row>
    <row r="119" spans="1:36" ht="6" customHeight="1">
      <c r="A119" s="597"/>
      <c r="B119" s="598"/>
      <c r="C119" s="693"/>
      <c r="D119" s="694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4"/>
      <c r="S119" s="694"/>
      <c r="T119" s="694"/>
      <c r="U119" s="694"/>
      <c r="V119" s="694"/>
      <c r="W119" s="694"/>
      <c r="X119" s="694"/>
      <c r="Y119" s="694"/>
      <c r="Z119" s="694"/>
      <c r="AA119" s="694"/>
      <c r="AB119" s="694"/>
      <c r="AC119" s="694"/>
      <c r="AD119" s="694"/>
      <c r="AE119" s="694"/>
      <c r="AF119" s="694"/>
      <c r="AG119" s="139"/>
      <c r="AH119" s="84"/>
      <c r="AI119" s="200"/>
      <c r="AJ119" s="223"/>
    </row>
    <row r="120" spans="1:36" ht="6.75" customHeight="1">
      <c r="A120" s="593" t="s">
        <v>94</v>
      </c>
      <c r="B120" s="594"/>
      <c r="C120" s="643" t="s">
        <v>196</v>
      </c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31"/>
      <c r="AH120" s="83"/>
      <c r="AI120" s="198"/>
      <c r="AJ120" s="222"/>
    </row>
    <row r="121" spans="1:36" ht="15.6" customHeight="1">
      <c r="A121" s="595"/>
      <c r="B121" s="596"/>
      <c r="C121" s="645"/>
      <c r="D121" s="646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81"/>
      <c r="AH121" s="230"/>
      <c r="AI121" s="581" t="s">
        <v>60</v>
      </c>
      <c r="AJ121" s="582"/>
    </row>
    <row r="122" spans="1:36" ht="3.75" customHeight="1">
      <c r="A122" s="597"/>
      <c r="B122" s="598"/>
      <c r="C122" s="647"/>
      <c r="D122" s="648"/>
      <c r="E122" s="648"/>
      <c r="F122" s="648"/>
      <c r="G122" s="648"/>
      <c r="H122" s="648"/>
      <c r="I122" s="648"/>
      <c r="J122" s="648"/>
      <c r="K122" s="648"/>
      <c r="L122" s="648"/>
      <c r="M122" s="648"/>
      <c r="N122" s="648"/>
      <c r="O122" s="648"/>
      <c r="P122" s="648"/>
      <c r="Q122" s="648"/>
      <c r="R122" s="648"/>
      <c r="S122" s="648"/>
      <c r="T122" s="648"/>
      <c r="U122" s="648"/>
      <c r="V122" s="648"/>
      <c r="W122" s="648"/>
      <c r="X122" s="648"/>
      <c r="Y122" s="648"/>
      <c r="Z122" s="648"/>
      <c r="AA122" s="648"/>
      <c r="AB122" s="648"/>
      <c r="AC122" s="648"/>
      <c r="AD122" s="648"/>
      <c r="AE122" s="648"/>
      <c r="AF122" s="648"/>
      <c r="AG122" s="225"/>
      <c r="AH122" s="84"/>
      <c r="AI122" s="200"/>
      <c r="AJ122" s="223"/>
    </row>
    <row r="123" spans="1:36" ht="3.75" customHeight="1">
      <c r="A123" s="599"/>
      <c r="B123" s="600"/>
      <c r="C123" s="643" t="s">
        <v>244</v>
      </c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4"/>
      <c r="AB123" s="644"/>
      <c r="AC123" s="644"/>
      <c r="AD123" s="644"/>
      <c r="AE123" s="644"/>
      <c r="AF123" s="644"/>
      <c r="AG123" s="137"/>
      <c r="AH123" s="83"/>
      <c r="AI123" s="198"/>
      <c r="AJ123" s="222"/>
    </row>
    <row r="124" spans="1:36" ht="15.6" customHeight="1">
      <c r="A124" s="601"/>
      <c r="B124" s="602"/>
      <c r="C124" s="645"/>
      <c r="D124" s="646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81"/>
      <c r="AH124" s="230"/>
      <c r="AI124" s="581" t="s">
        <v>60</v>
      </c>
      <c r="AJ124" s="582"/>
    </row>
    <row r="125" spans="1:36" ht="3" customHeight="1">
      <c r="A125" s="603"/>
      <c r="B125" s="604"/>
      <c r="C125" s="647"/>
      <c r="D125" s="648"/>
      <c r="E125" s="648"/>
      <c r="F125" s="648"/>
      <c r="G125" s="648"/>
      <c r="H125" s="648"/>
      <c r="I125" s="648"/>
      <c r="J125" s="648"/>
      <c r="K125" s="648"/>
      <c r="L125" s="648"/>
      <c r="M125" s="648"/>
      <c r="N125" s="648"/>
      <c r="O125" s="648"/>
      <c r="P125" s="648"/>
      <c r="Q125" s="648"/>
      <c r="R125" s="648"/>
      <c r="S125" s="648"/>
      <c r="T125" s="648"/>
      <c r="U125" s="648"/>
      <c r="V125" s="648"/>
      <c r="W125" s="648"/>
      <c r="X125" s="648"/>
      <c r="Y125" s="648"/>
      <c r="Z125" s="648"/>
      <c r="AA125" s="648"/>
      <c r="AB125" s="648"/>
      <c r="AC125" s="648"/>
      <c r="AD125" s="648"/>
      <c r="AE125" s="648"/>
      <c r="AF125" s="648"/>
      <c r="AG125" s="225"/>
      <c r="AH125" s="84"/>
      <c r="AI125" s="196"/>
      <c r="AJ125" s="197"/>
    </row>
    <row r="126" spans="1:36" ht="6" customHeight="1">
      <c r="A126" s="593" t="s">
        <v>95</v>
      </c>
      <c r="B126" s="594"/>
      <c r="C126" s="689" t="s">
        <v>51</v>
      </c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0"/>
      <c r="AE126" s="690"/>
      <c r="AF126" s="690"/>
      <c r="AG126" s="210"/>
      <c r="AH126" s="85"/>
      <c r="AI126" s="201"/>
      <c r="AJ126" s="220"/>
    </row>
    <row r="127" spans="1:36" ht="15.6" customHeight="1">
      <c r="A127" s="595"/>
      <c r="B127" s="596"/>
      <c r="C127" s="691"/>
      <c r="D127" s="692"/>
      <c r="E127" s="692"/>
      <c r="F127" s="692"/>
      <c r="G127" s="692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  <c r="R127" s="692"/>
      <c r="S127" s="692"/>
      <c r="T127" s="692"/>
      <c r="U127" s="692"/>
      <c r="V127" s="692"/>
      <c r="W127" s="692"/>
      <c r="X127" s="692"/>
      <c r="Y127" s="692"/>
      <c r="Z127" s="692"/>
      <c r="AA127" s="692"/>
      <c r="AB127" s="692"/>
      <c r="AC127" s="692"/>
      <c r="AD127" s="692"/>
      <c r="AE127" s="692"/>
      <c r="AF127" s="692"/>
      <c r="AG127" s="81"/>
      <c r="AH127" s="230"/>
      <c r="AI127" s="581" t="s">
        <v>60</v>
      </c>
      <c r="AJ127" s="582"/>
    </row>
    <row r="128" spans="1:36" ht="3.75" customHeight="1">
      <c r="A128" s="597"/>
      <c r="B128" s="598"/>
      <c r="C128" s="693"/>
      <c r="D128" s="694"/>
      <c r="E128" s="694"/>
      <c r="F128" s="694"/>
      <c r="G128" s="694"/>
      <c r="H128" s="694"/>
      <c r="I128" s="694"/>
      <c r="J128" s="694"/>
      <c r="K128" s="694"/>
      <c r="L128" s="694"/>
      <c r="M128" s="694"/>
      <c r="N128" s="694"/>
      <c r="O128" s="694"/>
      <c r="P128" s="694"/>
      <c r="Q128" s="694"/>
      <c r="R128" s="694"/>
      <c r="S128" s="694"/>
      <c r="T128" s="694"/>
      <c r="U128" s="694"/>
      <c r="V128" s="694"/>
      <c r="W128" s="694"/>
      <c r="X128" s="694"/>
      <c r="Y128" s="694"/>
      <c r="Z128" s="694"/>
      <c r="AA128" s="694"/>
      <c r="AB128" s="694"/>
      <c r="AC128" s="694"/>
      <c r="AD128" s="694"/>
      <c r="AE128" s="694"/>
      <c r="AF128" s="694"/>
      <c r="AG128" s="135"/>
      <c r="AH128" s="86"/>
      <c r="AI128" s="226"/>
      <c r="AJ128" s="221"/>
    </row>
    <row r="129" spans="1:36" ht="5.25" customHeight="1">
      <c r="A129" s="605" t="s">
        <v>96</v>
      </c>
      <c r="B129" s="606"/>
      <c r="C129" s="643" t="s">
        <v>62</v>
      </c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31"/>
      <c r="AH129" s="83"/>
      <c r="AI129" s="201"/>
      <c r="AJ129" s="220"/>
    </row>
    <row r="130" spans="1:36" ht="15.6" customHeight="1">
      <c r="A130" s="607"/>
      <c r="B130" s="608"/>
      <c r="C130" s="645"/>
      <c r="D130" s="646"/>
      <c r="E130" s="646"/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6"/>
      <c r="V130" s="646"/>
      <c r="W130" s="646"/>
      <c r="X130" s="646"/>
      <c r="Y130" s="646"/>
      <c r="Z130" s="646"/>
      <c r="AA130" s="646"/>
      <c r="AB130" s="646"/>
      <c r="AC130" s="646"/>
      <c r="AD130" s="646"/>
      <c r="AE130" s="646"/>
      <c r="AF130" s="646"/>
      <c r="AG130" s="81"/>
      <c r="AH130" s="230"/>
      <c r="AI130" s="581" t="s">
        <v>60</v>
      </c>
      <c r="AJ130" s="582"/>
    </row>
    <row r="131" spans="1:36" ht="13.5" customHeight="1">
      <c r="A131" s="609"/>
      <c r="B131" s="610"/>
      <c r="C131" s="647"/>
      <c r="D131" s="648"/>
      <c r="E131" s="648"/>
      <c r="F131" s="648"/>
      <c r="G131" s="648"/>
      <c r="H131" s="648"/>
      <c r="I131" s="648"/>
      <c r="J131" s="648"/>
      <c r="K131" s="648"/>
      <c r="L131" s="648"/>
      <c r="M131" s="648"/>
      <c r="N131" s="648"/>
      <c r="O131" s="648"/>
      <c r="P131" s="648"/>
      <c r="Q131" s="648"/>
      <c r="R131" s="648"/>
      <c r="S131" s="648"/>
      <c r="T131" s="648"/>
      <c r="U131" s="648"/>
      <c r="V131" s="648"/>
      <c r="W131" s="648"/>
      <c r="X131" s="648"/>
      <c r="Y131" s="648"/>
      <c r="Z131" s="648"/>
      <c r="AA131" s="648"/>
      <c r="AB131" s="648"/>
      <c r="AC131" s="648"/>
      <c r="AD131" s="648"/>
      <c r="AE131" s="648"/>
      <c r="AF131" s="648"/>
      <c r="AG131" s="225"/>
      <c r="AH131" s="225"/>
      <c r="AI131" s="196"/>
      <c r="AJ131" s="197"/>
    </row>
    <row r="132" spans="1:36" ht="3.75" customHeight="1">
      <c r="A132" s="605" t="s">
        <v>97</v>
      </c>
      <c r="B132" s="606"/>
      <c r="C132" s="643" t="s">
        <v>67</v>
      </c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31"/>
      <c r="AH132" s="83"/>
      <c r="AI132" s="201"/>
      <c r="AJ132" s="220"/>
    </row>
    <row r="133" spans="1:36" ht="15.6" customHeight="1">
      <c r="A133" s="607"/>
      <c r="B133" s="608"/>
      <c r="C133" s="645"/>
      <c r="D133" s="646"/>
      <c r="E133" s="646"/>
      <c r="F133" s="646"/>
      <c r="G133" s="646"/>
      <c r="H133" s="646"/>
      <c r="I133" s="646"/>
      <c r="J133" s="646"/>
      <c r="K133" s="646"/>
      <c r="L133" s="646"/>
      <c r="M133" s="646"/>
      <c r="N133" s="646"/>
      <c r="O133" s="646"/>
      <c r="P133" s="646"/>
      <c r="Q133" s="646"/>
      <c r="R133" s="646"/>
      <c r="S133" s="646"/>
      <c r="T133" s="646"/>
      <c r="U133" s="646"/>
      <c r="V133" s="646"/>
      <c r="W133" s="646"/>
      <c r="X133" s="646"/>
      <c r="Y133" s="646"/>
      <c r="Z133" s="646"/>
      <c r="AA133" s="646"/>
      <c r="AB133" s="646"/>
      <c r="AC133" s="646"/>
      <c r="AD133" s="646"/>
      <c r="AE133" s="646"/>
      <c r="AF133" s="646"/>
      <c r="AG133" s="81"/>
      <c r="AH133" s="230"/>
      <c r="AI133" s="581" t="s">
        <v>60</v>
      </c>
      <c r="AJ133" s="582"/>
    </row>
    <row r="134" spans="1:36" ht="9" customHeight="1">
      <c r="A134" s="609"/>
      <c r="B134" s="610"/>
      <c r="C134" s="647"/>
      <c r="D134" s="648"/>
      <c r="E134" s="648"/>
      <c r="F134" s="648"/>
      <c r="G134" s="648"/>
      <c r="H134" s="648"/>
      <c r="I134" s="648"/>
      <c r="J134" s="648"/>
      <c r="K134" s="648"/>
      <c r="L134" s="648"/>
      <c r="M134" s="648"/>
      <c r="N134" s="648"/>
      <c r="O134" s="648"/>
      <c r="P134" s="648"/>
      <c r="Q134" s="648"/>
      <c r="R134" s="648"/>
      <c r="S134" s="648"/>
      <c r="T134" s="648"/>
      <c r="U134" s="648"/>
      <c r="V134" s="648"/>
      <c r="W134" s="648"/>
      <c r="X134" s="648"/>
      <c r="Y134" s="648"/>
      <c r="Z134" s="648"/>
      <c r="AA134" s="648"/>
      <c r="AB134" s="648"/>
      <c r="AC134" s="648"/>
      <c r="AD134" s="648"/>
      <c r="AE134" s="648"/>
      <c r="AF134" s="648"/>
      <c r="AG134" s="225"/>
      <c r="AH134" s="225"/>
      <c r="AI134" s="196"/>
      <c r="AJ134" s="197"/>
    </row>
    <row r="135" spans="1:36" ht="4.5" customHeight="1">
      <c r="A135" s="593" t="s">
        <v>98</v>
      </c>
      <c r="B135" s="594"/>
      <c r="C135" s="689" t="s">
        <v>76</v>
      </c>
      <c r="D135" s="690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  <c r="P135" s="690"/>
      <c r="Q135" s="690"/>
      <c r="R135" s="690"/>
      <c r="S135" s="690"/>
      <c r="T135" s="690"/>
      <c r="U135" s="690"/>
      <c r="V135" s="690"/>
      <c r="W135" s="690"/>
      <c r="X135" s="690"/>
      <c r="Y135" s="690"/>
      <c r="Z135" s="690"/>
      <c r="AA135" s="690"/>
      <c r="AB135" s="690"/>
      <c r="AC135" s="690"/>
      <c r="AD135" s="690"/>
      <c r="AE135" s="690"/>
      <c r="AF135" s="690"/>
      <c r="AG135" s="31"/>
      <c r="AH135" s="83"/>
      <c r="AI135" s="201"/>
      <c r="AJ135" s="220"/>
    </row>
    <row r="136" spans="1:36" ht="15" customHeight="1">
      <c r="A136" s="595"/>
      <c r="B136" s="596"/>
      <c r="C136" s="691"/>
      <c r="D136" s="692"/>
      <c r="E136" s="692"/>
      <c r="F136" s="692"/>
      <c r="G136" s="692"/>
      <c r="H136" s="692"/>
      <c r="I136" s="692"/>
      <c r="J136" s="692"/>
      <c r="K136" s="692"/>
      <c r="L136" s="692"/>
      <c r="M136" s="692"/>
      <c r="N136" s="692"/>
      <c r="O136" s="692"/>
      <c r="P136" s="692"/>
      <c r="Q136" s="692"/>
      <c r="R136" s="692"/>
      <c r="S136" s="692"/>
      <c r="T136" s="692"/>
      <c r="U136" s="692"/>
      <c r="V136" s="692"/>
      <c r="W136" s="692"/>
      <c r="X136" s="692"/>
      <c r="Y136" s="692"/>
      <c r="Z136" s="692"/>
      <c r="AA136" s="692"/>
      <c r="AB136" s="692"/>
      <c r="AC136" s="692"/>
      <c r="AD136" s="692"/>
      <c r="AE136" s="692"/>
      <c r="AF136" s="692"/>
      <c r="AG136" s="81"/>
      <c r="AH136" s="230"/>
      <c r="AI136" s="581" t="s">
        <v>60</v>
      </c>
      <c r="AJ136" s="582"/>
    </row>
    <row r="137" spans="1:36" ht="3.75" customHeight="1">
      <c r="A137" s="597"/>
      <c r="B137" s="598"/>
      <c r="C137" s="693"/>
      <c r="D137" s="694"/>
      <c r="E137" s="694"/>
      <c r="F137" s="694"/>
      <c r="G137" s="694"/>
      <c r="H137" s="694"/>
      <c r="I137" s="694"/>
      <c r="J137" s="694"/>
      <c r="K137" s="694"/>
      <c r="L137" s="694"/>
      <c r="M137" s="694"/>
      <c r="N137" s="694"/>
      <c r="O137" s="694"/>
      <c r="P137" s="694"/>
      <c r="Q137" s="694"/>
      <c r="R137" s="694"/>
      <c r="S137" s="694"/>
      <c r="T137" s="694"/>
      <c r="U137" s="694"/>
      <c r="V137" s="694"/>
      <c r="W137" s="694"/>
      <c r="X137" s="694"/>
      <c r="Y137" s="694"/>
      <c r="Z137" s="694"/>
      <c r="AA137" s="694"/>
      <c r="AB137" s="694"/>
      <c r="AC137" s="694"/>
      <c r="AD137" s="694"/>
      <c r="AE137" s="694"/>
      <c r="AF137" s="694"/>
      <c r="AG137" s="139"/>
      <c r="AH137" s="139"/>
      <c r="AI137" s="87"/>
      <c r="AJ137" s="161"/>
    </row>
    <row r="138" spans="1:36" ht="12.75" customHeight="1">
      <c r="A138" s="695" t="s">
        <v>254</v>
      </c>
      <c r="B138" s="696"/>
      <c r="C138" s="701" t="s">
        <v>409</v>
      </c>
      <c r="D138" s="702"/>
      <c r="E138" s="702"/>
      <c r="F138" s="702"/>
      <c r="G138" s="702"/>
      <c r="H138" s="702"/>
      <c r="I138" s="702"/>
      <c r="J138" s="702"/>
      <c r="K138" s="702"/>
      <c r="L138" s="702"/>
      <c r="M138" s="702"/>
      <c r="N138" s="702"/>
      <c r="O138" s="702"/>
      <c r="P138" s="702"/>
      <c r="Q138" s="702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  <c r="AC138" s="702"/>
      <c r="AD138" s="702"/>
      <c r="AE138" s="702"/>
      <c r="AF138" s="702"/>
      <c r="AG138" s="463"/>
      <c r="AH138" s="463"/>
      <c r="AI138" s="476"/>
      <c r="AJ138" s="477"/>
    </row>
    <row r="139" spans="1:36" ht="12.75" customHeight="1">
      <c r="A139" s="697"/>
      <c r="B139" s="698"/>
      <c r="C139" s="703"/>
      <c r="D139" s="704"/>
      <c r="E139" s="704"/>
      <c r="F139" s="704"/>
      <c r="G139" s="704"/>
      <c r="H139" s="704"/>
      <c r="I139" s="704"/>
      <c r="J139" s="704"/>
      <c r="K139" s="704"/>
      <c r="L139" s="704"/>
      <c r="M139" s="704"/>
      <c r="N139" s="704"/>
      <c r="O139" s="704"/>
      <c r="P139" s="704"/>
      <c r="Q139" s="704"/>
      <c r="R139" s="704"/>
      <c r="S139" s="704"/>
      <c r="T139" s="704"/>
      <c r="U139" s="704"/>
      <c r="V139" s="704"/>
      <c r="W139" s="704"/>
      <c r="X139" s="704"/>
      <c r="Y139" s="704"/>
      <c r="Z139" s="704"/>
      <c r="AA139" s="704"/>
      <c r="AB139" s="704"/>
      <c r="AC139" s="704"/>
      <c r="AD139" s="704"/>
      <c r="AE139" s="704"/>
      <c r="AF139" s="704"/>
      <c r="AG139" s="473"/>
      <c r="AH139" s="474"/>
      <c r="AI139" s="706" t="s">
        <v>60</v>
      </c>
      <c r="AJ139" s="707"/>
    </row>
    <row r="140" spans="1:36" ht="16.5" customHeight="1">
      <c r="A140" s="699"/>
      <c r="B140" s="700"/>
      <c r="C140" s="705"/>
      <c r="D140" s="560"/>
      <c r="E140" s="560"/>
      <c r="F140" s="560"/>
      <c r="G140" s="560"/>
      <c r="H140" s="560"/>
      <c r="I140" s="560"/>
      <c r="J140" s="560"/>
      <c r="K140" s="560"/>
      <c r="L140" s="560"/>
      <c r="M140" s="560"/>
      <c r="N140" s="560"/>
      <c r="O140" s="560"/>
      <c r="P140" s="560"/>
      <c r="Q140" s="560"/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0"/>
      <c r="AD140" s="560"/>
      <c r="AE140" s="560"/>
      <c r="AF140" s="560"/>
      <c r="AG140" s="475"/>
      <c r="AH140" s="475"/>
      <c r="AI140" s="478"/>
      <c r="AJ140" s="479"/>
    </row>
    <row r="141" spans="1:36" ht="8.1" customHeight="1">
      <c r="A141" s="193"/>
      <c r="B141" s="194"/>
      <c r="C141" s="194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0"/>
      <c r="AC141" s="200"/>
      <c r="AD141" s="200"/>
      <c r="AE141" s="200"/>
      <c r="AF141" s="200"/>
      <c r="AG141" s="225"/>
      <c r="AH141" s="225"/>
      <c r="AI141" s="81"/>
      <c r="AJ141" s="162"/>
    </row>
    <row r="142" spans="1:36" ht="14.25" customHeight="1">
      <c r="A142" s="583" t="s">
        <v>99</v>
      </c>
      <c r="B142" s="584"/>
      <c r="C142" s="584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4"/>
      <c r="U142" s="584"/>
      <c r="V142" s="584"/>
      <c r="W142" s="584"/>
      <c r="X142" s="584"/>
      <c r="Y142" s="584"/>
      <c r="Z142" s="584"/>
      <c r="AA142" s="584"/>
      <c r="AB142" s="584"/>
      <c r="AC142" s="584"/>
      <c r="AD142" s="584"/>
      <c r="AE142" s="584"/>
      <c r="AF142" s="584"/>
      <c r="AG142" s="584"/>
      <c r="AH142" s="584"/>
      <c r="AI142" s="584"/>
      <c r="AJ142" s="585"/>
    </row>
    <row r="143" spans="1:36" ht="1.5" customHeight="1">
      <c r="A143" s="16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08"/>
    </row>
    <row r="144" spans="1:36" ht="15" customHeight="1">
      <c r="A144" s="583" t="s">
        <v>100</v>
      </c>
      <c r="B144" s="717"/>
      <c r="C144" s="717"/>
      <c r="D144" s="717"/>
      <c r="E144" s="717"/>
      <c r="F144" s="717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  <c r="R144" s="717"/>
      <c r="S144" s="717"/>
      <c r="T144" s="717"/>
      <c r="U144" s="717"/>
      <c r="V144" s="717"/>
      <c r="W144" s="717"/>
      <c r="X144" s="717"/>
      <c r="Y144" s="717"/>
      <c r="Z144" s="717"/>
      <c r="AA144" s="717"/>
      <c r="AB144" s="717"/>
      <c r="AC144" s="717"/>
      <c r="AD144" s="717"/>
      <c r="AE144" s="717"/>
      <c r="AF144" s="717"/>
      <c r="AG144" s="717"/>
      <c r="AH144" s="717"/>
      <c r="AI144" s="717"/>
      <c r="AJ144" s="718"/>
    </row>
    <row r="145" spans="1:36" ht="5.0999999999999996" customHeight="1">
      <c r="A145" s="16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08"/>
    </row>
    <row r="146" spans="1:36" ht="14.1" customHeight="1">
      <c r="A146" s="687" t="s">
        <v>226</v>
      </c>
      <c r="B146" s="688"/>
      <c r="C146" s="688"/>
      <c r="D146" s="688"/>
      <c r="E146" s="688"/>
      <c r="F146" s="688"/>
      <c r="G146" s="688"/>
      <c r="H146" s="688"/>
      <c r="I146" s="688"/>
      <c r="J146" s="688"/>
      <c r="K146" s="688"/>
      <c r="L146" s="688"/>
      <c r="M146" s="688"/>
      <c r="N146" s="688"/>
      <c r="O146" s="688"/>
      <c r="P146" s="688"/>
      <c r="Q146" s="688"/>
      <c r="R146" s="688"/>
      <c r="S146" s="688"/>
      <c r="T146" s="688"/>
      <c r="U146" s="688"/>
      <c r="V146" s="688"/>
      <c r="W146" s="688"/>
      <c r="X146" s="688"/>
      <c r="Y146" s="688"/>
      <c r="Z146" s="688"/>
      <c r="AA146" s="688"/>
      <c r="AB146" s="688"/>
      <c r="AC146" s="581" t="s">
        <v>60</v>
      </c>
      <c r="AD146" s="582"/>
      <c r="AE146" s="88" t="s">
        <v>167</v>
      </c>
      <c r="AF146" s="213"/>
      <c r="AG146" s="213"/>
      <c r="AH146" s="213"/>
      <c r="AI146" s="213"/>
      <c r="AJ146" s="208"/>
    </row>
    <row r="147" spans="1:36" ht="5.0999999999999996" customHeight="1">
      <c r="A147" s="683" t="s">
        <v>183</v>
      </c>
      <c r="B147" s="684"/>
      <c r="C147" s="684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5"/>
    </row>
    <row r="148" spans="1:36" ht="12" customHeight="1">
      <c r="A148" s="686"/>
      <c r="B148" s="684"/>
      <c r="C148" s="684"/>
      <c r="D148" s="684"/>
      <c r="E148" s="684"/>
      <c r="F148" s="684"/>
      <c r="G148" s="684"/>
      <c r="H148" s="684"/>
      <c r="I148" s="684"/>
      <c r="J148" s="684"/>
      <c r="K148" s="684"/>
      <c r="L148" s="684"/>
      <c r="M148" s="684"/>
      <c r="N148" s="684"/>
      <c r="O148" s="684"/>
      <c r="P148" s="684"/>
      <c r="Q148" s="684"/>
      <c r="R148" s="684"/>
      <c r="S148" s="684"/>
      <c r="T148" s="684"/>
      <c r="U148" s="684"/>
      <c r="V148" s="684"/>
      <c r="W148" s="684"/>
      <c r="X148" s="684"/>
      <c r="Y148" s="684"/>
      <c r="Z148" s="684"/>
      <c r="AA148" s="684"/>
      <c r="AB148" s="684"/>
      <c r="AC148" s="684"/>
      <c r="AD148" s="684"/>
      <c r="AE148" s="684"/>
      <c r="AF148" s="684"/>
      <c r="AG148" s="684"/>
      <c r="AH148" s="684"/>
      <c r="AI148" s="684"/>
      <c r="AJ148" s="685"/>
    </row>
    <row r="149" spans="1:36" ht="5.0999999999999996" customHeight="1">
      <c r="A149" s="16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08"/>
    </row>
    <row r="150" spans="1:36" ht="14.1" customHeight="1">
      <c r="A150" s="711" t="s">
        <v>101</v>
      </c>
      <c r="B150" s="712"/>
      <c r="C150" s="719" t="s">
        <v>224</v>
      </c>
      <c r="D150" s="720"/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720"/>
      <c r="W150" s="720"/>
      <c r="X150" s="720"/>
      <c r="Y150" s="720"/>
      <c r="Z150" s="720"/>
      <c r="AA150" s="720"/>
      <c r="AB150" s="721"/>
      <c r="AC150" s="713" t="s">
        <v>60</v>
      </c>
      <c r="AD150" s="714"/>
      <c r="AE150" s="185" t="s">
        <v>404</v>
      </c>
      <c r="AF150" s="191"/>
      <c r="AG150" s="842" t="s">
        <v>66</v>
      </c>
      <c r="AH150" s="718"/>
      <c r="AI150" s="231" t="str">
        <f>IF(AE150="x","","x")</f>
        <v/>
      </c>
      <c r="AJ150" s="165"/>
    </row>
    <row r="151" spans="1:36" ht="12" customHeight="1">
      <c r="A151" s="713"/>
      <c r="B151" s="714"/>
      <c r="C151" s="722"/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4"/>
      <c r="AC151" s="136"/>
      <c r="AD151" s="136"/>
      <c r="AE151" s="89"/>
      <c r="AF151" s="89"/>
      <c r="AG151" s="136"/>
      <c r="AH151" s="136"/>
      <c r="AI151" s="74"/>
      <c r="AJ151" s="197"/>
    </row>
    <row r="152" spans="1:36" ht="12" customHeight="1">
      <c r="A152" s="713"/>
      <c r="B152" s="714"/>
      <c r="C152" s="722"/>
      <c r="D152" s="723"/>
      <c r="E152" s="723"/>
      <c r="F152" s="723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  <c r="AA152" s="723"/>
      <c r="AB152" s="724"/>
      <c r="AC152" s="136"/>
      <c r="AD152" s="136"/>
      <c r="AE152" s="89"/>
      <c r="AF152" s="89"/>
      <c r="AG152" s="136"/>
      <c r="AH152" s="136"/>
      <c r="AI152" s="74"/>
      <c r="AJ152" s="197"/>
    </row>
    <row r="153" spans="1:36" ht="17.100000000000001" customHeight="1">
      <c r="A153" s="715"/>
      <c r="B153" s="716"/>
      <c r="C153" s="725"/>
      <c r="D153" s="726"/>
      <c r="E153" s="726"/>
      <c r="F153" s="726"/>
      <c r="G153" s="726"/>
      <c r="H153" s="726"/>
      <c r="I153" s="726"/>
      <c r="J153" s="726"/>
      <c r="K153" s="726"/>
      <c r="L153" s="726"/>
      <c r="M153" s="726"/>
      <c r="N153" s="726"/>
      <c r="O153" s="726"/>
      <c r="P153" s="726"/>
      <c r="Q153" s="726"/>
      <c r="R153" s="726"/>
      <c r="S153" s="726"/>
      <c r="T153" s="726"/>
      <c r="U153" s="726"/>
      <c r="V153" s="726"/>
      <c r="W153" s="726"/>
      <c r="X153" s="726"/>
      <c r="Y153" s="726"/>
      <c r="Z153" s="726"/>
      <c r="AA153" s="726"/>
      <c r="AB153" s="727"/>
      <c r="AC153" s="136"/>
      <c r="AD153" s="136"/>
      <c r="AE153" s="89"/>
      <c r="AF153" s="89"/>
      <c r="AG153" s="136"/>
      <c r="AH153" s="136"/>
      <c r="AI153" s="74"/>
      <c r="AJ153" s="197"/>
    </row>
    <row r="154" spans="1:36" ht="5.0999999999999996" customHeight="1">
      <c r="A154" s="270"/>
      <c r="B154" s="216"/>
      <c r="C154" s="216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04"/>
      <c r="AD154" s="104"/>
      <c r="AE154" s="74"/>
      <c r="AF154" s="74"/>
      <c r="AG154" s="104"/>
      <c r="AH154" s="104"/>
      <c r="AI154" s="74"/>
      <c r="AJ154" s="156"/>
    </row>
    <row r="155" spans="1:36" ht="14.1" customHeight="1">
      <c r="A155" s="599" t="s">
        <v>102</v>
      </c>
      <c r="B155" s="712"/>
      <c r="C155" s="719" t="s">
        <v>319</v>
      </c>
      <c r="D155" s="720"/>
      <c r="E155" s="720"/>
      <c r="F155" s="720"/>
      <c r="G155" s="720"/>
      <c r="H155" s="720"/>
      <c r="I155" s="720"/>
      <c r="J155" s="720"/>
      <c r="K155" s="720"/>
      <c r="L155" s="720"/>
      <c r="M155" s="720"/>
      <c r="N155" s="720"/>
      <c r="O155" s="720"/>
      <c r="P155" s="720"/>
      <c r="Q155" s="720"/>
      <c r="R155" s="720"/>
      <c r="S155" s="720"/>
      <c r="T155" s="720"/>
      <c r="U155" s="720"/>
      <c r="V155" s="720"/>
      <c r="W155" s="720"/>
      <c r="X155" s="720"/>
      <c r="Y155" s="720"/>
      <c r="Z155" s="720"/>
      <c r="AA155" s="720"/>
      <c r="AB155" s="721"/>
      <c r="AC155" s="581" t="s">
        <v>60</v>
      </c>
      <c r="AD155" s="842"/>
      <c r="AE155" s="185" t="s">
        <v>404</v>
      </c>
      <c r="AF155" s="224"/>
      <c r="AG155" s="547" t="s">
        <v>66</v>
      </c>
      <c r="AH155" s="718"/>
      <c r="AI155" s="231" t="str">
        <f>IF(AE155="x","","x")</f>
        <v/>
      </c>
      <c r="AJ155" s="165"/>
    </row>
    <row r="156" spans="1:36" ht="19.5" customHeight="1">
      <c r="A156" s="715"/>
      <c r="B156" s="716"/>
      <c r="C156" s="725"/>
      <c r="D156" s="726"/>
      <c r="E156" s="726"/>
      <c r="F156" s="726"/>
      <c r="G156" s="726"/>
      <c r="H156" s="726"/>
      <c r="I156" s="726"/>
      <c r="J156" s="726"/>
      <c r="K156" s="726"/>
      <c r="L156" s="726"/>
      <c r="M156" s="726"/>
      <c r="N156" s="726"/>
      <c r="O156" s="726"/>
      <c r="P156" s="726"/>
      <c r="Q156" s="726"/>
      <c r="R156" s="726"/>
      <c r="S156" s="726"/>
      <c r="T156" s="726"/>
      <c r="U156" s="726"/>
      <c r="V156" s="726"/>
      <c r="W156" s="726"/>
      <c r="X156" s="726"/>
      <c r="Y156" s="726"/>
      <c r="Z156" s="726"/>
      <c r="AA156" s="726"/>
      <c r="AB156" s="727"/>
      <c r="AC156" s="90"/>
      <c r="AD156" s="90"/>
      <c r="AE156" s="215"/>
      <c r="AF156" s="215"/>
      <c r="AG156" s="90"/>
      <c r="AH156" s="90"/>
      <c r="AI156" s="215"/>
      <c r="AJ156" s="166"/>
    </row>
    <row r="157" spans="1:36" ht="5.0999999999999996" customHeight="1">
      <c r="A157" s="270"/>
      <c r="B157" s="216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90"/>
      <c r="AD157" s="90"/>
      <c r="AE157" s="215"/>
      <c r="AF157" s="215"/>
      <c r="AG157" s="90"/>
      <c r="AH157" s="90"/>
      <c r="AI157" s="215"/>
      <c r="AJ157" s="166"/>
    </row>
    <row r="158" spans="1:36" ht="14.1" customHeight="1">
      <c r="A158" s="599" t="s">
        <v>103</v>
      </c>
      <c r="B158" s="712"/>
      <c r="C158" s="719" t="s">
        <v>225</v>
      </c>
      <c r="D158" s="843"/>
      <c r="E158" s="843"/>
      <c r="F158" s="843"/>
      <c r="G158" s="843"/>
      <c r="H158" s="843"/>
      <c r="I158" s="843"/>
      <c r="J158" s="843"/>
      <c r="K158" s="843"/>
      <c r="L158" s="843"/>
      <c r="M158" s="843"/>
      <c r="N158" s="843"/>
      <c r="O158" s="843"/>
      <c r="P158" s="843"/>
      <c r="Q158" s="843"/>
      <c r="R158" s="843"/>
      <c r="S158" s="843"/>
      <c r="T158" s="843"/>
      <c r="U158" s="843"/>
      <c r="V158" s="843"/>
      <c r="W158" s="843"/>
      <c r="X158" s="843"/>
      <c r="Y158" s="843"/>
      <c r="Z158" s="843"/>
      <c r="AA158" s="843"/>
      <c r="AB158" s="844"/>
      <c r="AC158" s="581" t="s">
        <v>60</v>
      </c>
      <c r="AD158" s="842"/>
      <c r="AE158" s="185" t="s">
        <v>404</v>
      </c>
      <c r="AF158" s="224"/>
      <c r="AG158" s="547" t="s">
        <v>66</v>
      </c>
      <c r="AH158" s="717"/>
      <c r="AI158" s="231" t="str">
        <f>IF(AE158="x","","x")</f>
        <v/>
      </c>
      <c r="AJ158" s="165"/>
    </row>
    <row r="159" spans="1:36" ht="19.5" customHeight="1">
      <c r="A159" s="715"/>
      <c r="B159" s="716"/>
      <c r="C159" s="845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  <c r="AA159" s="846"/>
      <c r="AB159" s="847"/>
      <c r="AC159" s="219"/>
      <c r="AD159" s="219"/>
      <c r="AE159" s="91"/>
      <c r="AF159" s="91"/>
      <c r="AG159" s="219"/>
      <c r="AH159" s="219"/>
      <c r="AI159" s="215"/>
      <c r="AJ159" s="166"/>
    </row>
    <row r="160" spans="1:36" ht="5.0999999999999996" customHeight="1">
      <c r="A160" s="270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8"/>
    </row>
    <row r="161" spans="1:36" ht="17.25" customHeight="1">
      <c r="A161" s="92"/>
      <c r="B161" s="93"/>
      <c r="C161" s="93"/>
      <c r="D161" s="93"/>
      <c r="E161" s="93"/>
      <c r="F161" s="580" t="s">
        <v>129</v>
      </c>
      <c r="G161" s="580"/>
      <c r="H161" s="580"/>
      <c r="I161" s="578" t="s">
        <v>130</v>
      </c>
      <c r="J161" s="579"/>
      <c r="K161" s="93"/>
      <c r="L161" s="93"/>
      <c r="M161" s="93"/>
      <c r="N161" s="93"/>
      <c r="O161" s="93"/>
      <c r="P161" s="580" t="s">
        <v>129</v>
      </c>
      <c r="Q161" s="580"/>
      <c r="R161" s="580"/>
      <c r="S161" s="578" t="s">
        <v>130</v>
      </c>
      <c r="T161" s="579"/>
      <c r="U161" s="93"/>
      <c r="V161" s="93"/>
      <c r="W161" s="93"/>
      <c r="X161" s="93"/>
      <c r="Y161" s="93"/>
      <c r="Z161" s="580" t="s">
        <v>60</v>
      </c>
      <c r="AA161" s="580"/>
      <c r="AB161" s="580"/>
      <c r="AC161" s="578" t="s">
        <v>130</v>
      </c>
      <c r="AD161" s="579"/>
      <c r="AE161" s="708"/>
      <c r="AF161" s="708"/>
      <c r="AG161" s="708"/>
      <c r="AH161" s="93"/>
      <c r="AI161" s="93"/>
      <c r="AJ161" s="438"/>
    </row>
    <row r="162" spans="1:36" ht="14.1" customHeight="1">
      <c r="A162" s="709" t="s">
        <v>131</v>
      </c>
      <c r="B162" s="710"/>
      <c r="C162" s="710"/>
      <c r="D162" s="710"/>
      <c r="E162" s="710"/>
      <c r="F162" s="710"/>
      <c r="G162" s="185" t="s">
        <v>404</v>
      </c>
      <c r="H162" s="429"/>
      <c r="I162" s="231" t="str">
        <f>IF(G162="x","","x")</f>
        <v/>
      </c>
      <c r="J162" s="428"/>
      <c r="K162" s="433"/>
      <c r="L162" s="547" t="s">
        <v>132</v>
      </c>
      <c r="M162" s="547"/>
      <c r="N162" s="547"/>
      <c r="O162" s="547"/>
      <c r="P162" s="582"/>
      <c r="Q162" s="185" t="s">
        <v>404</v>
      </c>
      <c r="R162" s="433"/>
      <c r="S162" s="231" t="str">
        <f>IF(Q162="x","","x")</f>
        <v/>
      </c>
      <c r="T162" s="433"/>
      <c r="U162" s="547" t="s">
        <v>133</v>
      </c>
      <c r="V162" s="813"/>
      <c r="W162" s="813"/>
      <c r="X162" s="813"/>
      <c r="Y162" s="813"/>
      <c r="Z162" s="814"/>
      <c r="AA162" s="185" t="s">
        <v>404</v>
      </c>
      <c r="AB162" s="199"/>
      <c r="AC162" s="231" t="str">
        <f>IF(AA162="x","","x")</f>
        <v/>
      </c>
      <c r="AD162" s="433"/>
      <c r="AE162" s="433"/>
      <c r="AF162" s="433"/>
      <c r="AG162" s="433"/>
      <c r="AH162" s="433"/>
      <c r="AI162" s="433"/>
      <c r="AJ162" s="431"/>
    </row>
    <row r="163" spans="1:36" ht="5.25" customHeight="1">
      <c r="A163" s="426"/>
      <c r="B163" s="427"/>
      <c r="C163" s="427"/>
      <c r="D163" s="427"/>
      <c r="E163" s="427"/>
      <c r="F163" s="427"/>
      <c r="G163" s="324"/>
      <c r="H163" s="429"/>
      <c r="I163" s="578"/>
      <c r="J163" s="550"/>
      <c r="K163" s="433"/>
      <c r="L163" s="421"/>
      <c r="M163" s="421"/>
      <c r="N163" s="421"/>
      <c r="O163" s="421"/>
      <c r="P163" s="421"/>
      <c r="Q163" s="324"/>
      <c r="R163" s="433"/>
      <c r="S163" s="421"/>
      <c r="T163" s="433"/>
      <c r="U163" s="421"/>
      <c r="V163" s="432"/>
      <c r="W163" s="432"/>
      <c r="X163" s="432"/>
      <c r="Y163" s="432"/>
      <c r="Z163" s="432"/>
      <c r="AA163" s="324"/>
      <c r="AB163" s="433"/>
      <c r="AC163" s="421"/>
      <c r="AD163" s="433"/>
      <c r="AE163" s="433"/>
      <c r="AF163" s="433"/>
      <c r="AG163" s="433"/>
      <c r="AH163" s="433"/>
      <c r="AI163" s="433"/>
      <c r="AJ163" s="431"/>
    </row>
    <row r="164" spans="1:36" ht="14.1" customHeight="1">
      <c r="A164" s="426"/>
      <c r="B164" s="427"/>
      <c r="C164" s="427"/>
      <c r="D164" s="427"/>
      <c r="E164" s="427"/>
      <c r="F164" s="840" t="s">
        <v>60</v>
      </c>
      <c r="G164" s="841"/>
      <c r="H164" s="841"/>
      <c r="I164" s="549" t="str">
        <f t="shared" ref="I164" si="0">$I$161</f>
        <v>ND</v>
      </c>
      <c r="J164" s="548"/>
      <c r="K164" s="433"/>
      <c r="L164" s="421"/>
      <c r="M164" s="421"/>
      <c r="N164" s="421"/>
      <c r="O164" s="421"/>
      <c r="P164" s="547" t="s">
        <v>60</v>
      </c>
      <c r="Q164" s="548"/>
      <c r="R164" s="548"/>
      <c r="S164" s="549" t="s">
        <v>130</v>
      </c>
      <c r="T164" s="550"/>
      <c r="U164" s="421"/>
      <c r="V164" s="432"/>
      <c r="W164" s="432"/>
      <c r="X164" s="432"/>
      <c r="Y164" s="432"/>
      <c r="Z164" s="432"/>
      <c r="AA164" s="324"/>
      <c r="AB164" s="433"/>
      <c r="AC164" s="421"/>
      <c r="AD164" s="433"/>
      <c r="AE164" s="433"/>
      <c r="AF164" s="433"/>
      <c r="AG164" s="433"/>
      <c r="AH164" s="433"/>
      <c r="AI164" s="433"/>
      <c r="AJ164" s="431"/>
    </row>
    <row r="165" spans="1:36" ht="3" customHeight="1">
      <c r="A165" s="339"/>
      <c r="B165" s="461"/>
      <c r="C165" s="461"/>
      <c r="D165" s="461"/>
      <c r="E165" s="461"/>
      <c r="F165" s="552"/>
      <c r="G165" s="837"/>
      <c r="H165" s="837"/>
      <c r="I165" s="838"/>
      <c r="J165" s="839"/>
      <c r="K165" s="548"/>
      <c r="L165" s="447"/>
      <c r="M165" s="447"/>
      <c r="N165" s="325"/>
      <c r="O165" s="325"/>
      <c r="P165" s="325"/>
      <c r="Q165" s="324"/>
      <c r="R165" s="439"/>
      <c r="S165" s="325"/>
      <c r="T165" s="439"/>
      <c r="U165" s="325"/>
      <c r="V165" s="326"/>
      <c r="W165" s="326"/>
      <c r="X165" s="326"/>
      <c r="Y165" s="326"/>
      <c r="Z165" s="326"/>
      <c r="AA165" s="324"/>
      <c r="AB165" s="439"/>
      <c r="AC165" s="325"/>
      <c r="AD165" s="439"/>
      <c r="AE165" s="439"/>
      <c r="AF165" s="439"/>
      <c r="AG165" s="439"/>
      <c r="AH165" s="439"/>
      <c r="AI165" s="439"/>
      <c r="AJ165" s="327"/>
    </row>
    <row r="166" spans="1:36" ht="14.1" customHeight="1">
      <c r="A166" s="835" t="s">
        <v>255</v>
      </c>
      <c r="B166" s="836"/>
      <c r="C166" s="836"/>
      <c r="D166" s="836"/>
      <c r="E166" s="836"/>
      <c r="F166" s="486"/>
      <c r="G166" s="185" t="s">
        <v>404</v>
      </c>
      <c r="H166" s="480"/>
      <c r="I166" s="481" t="str">
        <f>IF(G166="x","","x")</f>
        <v/>
      </c>
      <c r="J166" s="480"/>
      <c r="K166" s="464"/>
      <c r="L166" s="551" t="s">
        <v>335</v>
      </c>
      <c r="M166" s="552"/>
      <c r="N166" s="553"/>
      <c r="O166" s="553"/>
      <c r="P166" s="462"/>
      <c r="Q166" s="185" t="s">
        <v>404</v>
      </c>
      <c r="R166" s="464"/>
      <c r="S166" s="481" t="str">
        <f>IF(Q166="x","","x")</f>
        <v/>
      </c>
      <c r="T166" s="464"/>
      <c r="U166" s="325"/>
      <c r="V166" s="487"/>
      <c r="W166" s="487"/>
      <c r="X166" s="487"/>
      <c r="Y166" s="487"/>
      <c r="Z166" s="487"/>
      <c r="AA166" s="324"/>
      <c r="AB166" s="464"/>
      <c r="AC166" s="325"/>
      <c r="AD166" s="464"/>
      <c r="AE166" s="464"/>
      <c r="AF166" s="464"/>
      <c r="AG166" s="464"/>
      <c r="AH166" s="464"/>
      <c r="AI166" s="464"/>
      <c r="AJ166" s="327"/>
    </row>
    <row r="167" spans="1:36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4"/>
      <c r="O167" s="484"/>
      <c r="P167" s="484"/>
      <c r="Q167" s="484"/>
      <c r="R167" s="484"/>
      <c r="S167" s="484"/>
      <c r="T167" s="484"/>
      <c r="U167" s="484"/>
      <c r="V167" s="484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65"/>
    </row>
    <row r="168" spans="1:36" ht="34.5" customHeight="1">
      <c r="A168" s="734" t="s">
        <v>344</v>
      </c>
      <c r="B168" s="735"/>
      <c r="C168" s="735"/>
      <c r="D168" s="735"/>
      <c r="E168" s="735"/>
      <c r="F168" s="735"/>
      <c r="G168" s="735"/>
      <c r="H168" s="735"/>
      <c r="I168" s="735"/>
      <c r="J168" s="735"/>
      <c r="K168" s="735"/>
      <c r="L168" s="735"/>
      <c r="M168" s="735"/>
      <c r="N168" s="735"/>
      <c r="O168" s="735"/>
      <c r="P168" s="735"/>
      <c r="Q168" s="735"/>
      <c r="R168" s="735"/>
      <c r="S168" s="735"/>
      <c r="T168" s="735"/>
      <c r="U168" s="735"/>
      <c r="V168" s="735"/>
      <c r="W168" s="735"/>
      <c r="X168" s="735"/>
      <c r="Y168" s="735"/>
      <c r="Z168" s="735"/>
      <c r="AA168" s="735"/>
      <c r="AB168" s="735"/>
      <c r="AC168" s="735"/>
      <c r="AD168" s="735"/>
      <c r="AE168" s="735"/>
      <c r="AF168" s="735"/>
      <c r="AG168" s="735"/>
      <c r="AH168" s="735"/>
      <c r="AI168" s="735"/>
      <c r="AJ168" s="736"/>
    </row>
    <row r="169" spans="1:36" ht="43.5" customHeight="1">
      <c r="A169" s="728"/>
      <c r="B169" s="729"/>
      <c r="C169" s="729"/>
      <c r="D169" s="729"/>
      <c r="E169" s="729"/>
      <c r="F169" s="729"/>
      <c r="G169" s="729"/>
      <c r="H169" s="729"/>
      <c r="I169" s="729"/>
      <c r="J169" s="729"/>
      <c r="K169" s="729"/>
      <c r="L169" s="729"/>
      <c r="M169" s="729"/>
      <c r="N169" s="729"/>
      <c r="O169" s="729"/>
      <c r="P169" s="729"/>
      <c r="Q169" s="729"/>
      <c r="R169" s="729"/>
      <c r="S169" s="729"/>
      <c r="T169" s="729"/>
      <c r="U169" s="729"/>
      <c r="V169" s="729"/>
      <c r="W169" s="729"/>
      <c r="X169" s="729"/>
      <c r="Y169" s="729"/>
      <c r="Z169" s="729"/>
      <c r="AA169" s="729"/>
      <c r="AB169" s="729"/>
      <c r="AC169" s="729"/>
      <c r="AD169" s="729"/>
      <c r="AE169" s="729"/>
      <c r="AF169" s="729"/>
      <c r="AG169" s="729"/>
      <c r="AH169" s="729"/>
      <c r="AI169" s="729"/>
      <c r="AJ169" s="730"/>
    </row>
    <row r="170" spans="1:36" ht="15" customHeight="1">
      <c r="A170" s="731"/>
      <c r="B170" s="732"/>
      <c r="C170" s="732"/>
      <c r="D170" s="732"/>
      <c r="E170" s="732"/>
      <c r="F170" s="732"/>
      <c r="G170" s="732"/>
      <c r="H170" s="732"/>
      <c r="I170" s="732"/>
      <c r="J170" s="732"/>
      <c r="K170" s="732"/>
      <c r="L170" s="732"/>
      <c r="M170" s="732"/>
      <c r="N170" s="732"/>
      <c r="O170" s="732"/>
      <c r="P170" s="732"/>
      <c r="Q170" s="732"/>
      <c r="R170" s="732"/>
      <c r="S170" s="732"/>
      <c r="T170" s="732"/>
      <c r="U170" s="732"/>
      <c r="V170" s="732"/>
      <c r="W170" s="732"/>
      <c r="X170" s="732"/>
      <c r="Y170" s="732"/>
      <c r="Z170" s="732"/>
      <c r="AA170" s="732"/>
      <c r="AB170" s="732"/>
      <c r="AC170" s="732"/>
      <c r="AD170" s="732"/>
      <c r="AE170" s="732"/>
      <c r="AF170" s="732"/>
      <c r="AG170" s="732"/>
      <c r="AH170" s="732"/>
      <c r="AI170" s="732"/>
      <c r="AJ170" s="733"/>
    </row>
    <row r="171" spans="1:36" ht="15" customHeight="1">
      <c r="A171" s="680" t="s">
        <v>184</v>
      </c>
      <c r="B171" s="681"/>
      <c r="C171" s="681"/>
      <c r="D171" s="681"/>
      <c r="E171" s="681"/>
      <c r="F171" s="681"/>
      <c r="G171" s="681"/>
      <c r="H171" s="681"/>
      <c r="I171" s="681"/>
      <c r="J171" s="681"/>
      <c r="K171" s="681"/>
      <c r="L171" s="681"/>
      <c r="M171" s="681"/>
      <c r="N171" s="681"/>
      <c r="O171" s="681"/>
      <c r="P171" s="681"/>
      <c r="Q171" s="681"/>
      <c r="R171" s="681"/>
      <c r="S171" s="681"/>
      <c r="T171" s="681"/>
      <c r="U171" s="681"/>
      <c r="V171" s="681"/>
      <c r="W171" s="681"/>
      <c r="X171" s="681"/>
      <c r="Y171" s="681"/>
      <c r="Z171" s="681"/>
      <c r="AA171" s="681"/>
      <c r="AB171" s="681"/>
      <c r="AC171" s="681"/>
      <c r="AD171" s="681"/>
      <c r="AE171" s="681"/>
      <c r="AF171" s="681"/>
      <c r="AG171" s="681"/>
      <c r="AH171" s="681"/>
      <c r="AI171" s="681"/>
      <c r="AJ171" s="682"/>
    </row>
    <row r="172" spans="1:36" ht="30.6" customHeight="1">
      <c r="A172" s="422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4"/>
    </row>
    <row r="173" spans="1:36" ht="69" customHeight="1">
      <c r="A173" s="611"/>
      <c r="B173" s="612"/>
      <c r="C173" s="612"/>
      <c r="D173" s="612"/>
      <c r="E173" s="612"/>
      <c r="F173" s="612"/>
      <c r="G173" s="612"/>
      <c r="H173" s="612"/>
      <c r="I173" s="612"/>
      <c r="J173" s="612"/>
      <c r="K173" s="612"/>
      <c r="L173" s="612"/>
      <c r="M173" s="612"/>
      <c r="N173" s="612"/>
      <c r="O173" s="612"/>
      <c r="P173" s="612"/>
      <c r="Q173" s="612"/>
      <c r="R173" s="612"/>
      <c r="S173" s="612"/>
      <c r="T173" s="612"/>
      <c r="U173" s="612"/>
      <c r="V173" s="612"/>
      <c r="W173" s="612"/>
      <c r="X173" s="612"/>
      <c r="Y173" s="612"/>
      <c r="Z173" s="612"/>
      <c r="AA173" s="612"/>
      <c r="AB173" s="612"/>
      <c r="AC173" s="612"/>
      <c r="AD173" s="612"/>
      <c r="AE173" s="612"/>
      <c r="AF173" s="612"/>
      <c r="AG173" s="612"/>
      <c r="AH173" s="612"/>
      <c r="AI173" s="612"/>
      <c r="AJ173" s="613"/>
    </row>
    <row r="174" spans="1:36" ht="27" customHeight="1">
      <c r="A174" s="353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</row>
    <row r="175" spans="1:36" ht="14.25" customHeight="1">
      <c r="A175" s="354"/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</row>
    <row r="176" spans="1:36" ht="9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7"/>
      <c r="AF176" s="76"/>
      <c r="AG176" s="76"/>
      <c r="AH176" s="76"/>
      <c r="AI176" s="76"/>
      <c r="AJ176" s="265"/>
    </row>
    <row r="177" spans="1:3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7"/>
      <c r="AF177" s="76"/>
      <c r="AG177" s="76"/>
      <c r="AH177" s="76"/>
      <c r="AI177" s="76"/>
      <c r="AJ177" s="265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AI109:AJ109"/>
    <mergeCell ref="A77:AJ77"/>
    <mergeCell ref="Z94:AA94"/>
    <mergeCell ref="AG92:AH92"/>
    <mergeCell ref="A92:AB92"/>
    <mergeCell ref="A79:AJ79"/>
    <mergeCell ref="AI108:AJ108"/>
    <mergeCell ref="A99:AJ99"/>
    <mergeCell ref="A104:AJ105"/>
    <mergeCell ref="A107:AJ107"/>
    <mergeCell ref="A102:AJ102"/>
    <mergeCell ref="A80:AJ81"/>
    <mergeCell ref="A83:AJ84"/>
    <mergeCell ref="A86:AJ87"/>
    <mergeCell ref="A89:AJ90"/>
    <mergeCell ref="A100:AJ101"/>
    <mergeCell ref="A97:AJ98"/>
    <mergeCell ref="A82:AJ82"/>
    <mergeCell ref="A85:AJ85"/>
    <mergeCell ref="A88:AJ88"/>
    <mergeCell ref="A96:AJ96"/>
    <mergeCell ref="AE94:AF94"/>
    <mergeCell ref="Z71:AJ71"/>
    <mergeCell ref="Z70:AJ70"/>
    <mergeCell ref="A69:AI69"/>
    <mergeCell ref="Q70:Y70"/>
    <mergeCell ref="Q71:Y71"/>
    <mergeCell ref="A68:AJ68"/>
    <mergeCell ref="U162:Z162"/>
    <mergeCell ref="A166:E166"/>
    <mergeCell ref="F165:H165"/>
    <mergeCell ref="I164:J164"/>
    <mergeCell ref="I163:J163"/>
    <mergeCell ref="I165:K165"/>
    <mergeCell ref="F164:H164"/>
    <mergeCell ref="AC150:AD150"/>
    <mergeCell ref="AG150:AH150"/>
    <mergeCell ref="A155:B156"/>
    <mergeCell ref="C155:AB156"/>
    <mergeCell ref="AC155:AD155"/>
    <mergeCell ref="AG155:AH155"/>
    <mergeCell ref="A158:B159"/>
    <mergeCell ref="C158:AB159"/>
    <mergeCell ref="AC158:AD158"/>
    <mergeCell ref="A78:AJ78"/>
    <mergeCell ref="A73:AJ73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AI127:AJ127"/>
    <mergeCell ref="C120:AF122"/>
    <mergeCell ref="C123:AF125"/>
    <mergeCell ref="C126:AF128"/>
    <mergeCell ref="A54:G54"/>
    <mergeCell ref="C129:AF131"/>
    <mergeCell ref="A37:AJ37"/>
    <mergeCell ref="Q41:Y41"/>
    <mergeCell ref="A40:G40"/>
    <mergeCell ref="A38:E38"/>
    <mergeCell ref="Z39:AJ39"/>
    <mergeCell ref="B64:G64"/>
    <mergeCell ref="A66:G66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1:P71"/>
    <mergeCell ref="Q43:Y43"/>
    <mergeCell ref="Q44:Y44"/>
    <mergeCell ref="Z43:AJ43"/>
    <mergeCell ref="Z44:AJ44"/>
    <mergeCell ref="A108:B110"/>
    <mergeCell ref="A111:B113"/>
    <mergeCell ref="A114:B116"/>
    <mergeCell ref="A117:B119"/>
    <mergeCell ref="AI112:AJ112"/>
    <mergeCell ref="C108:AF110"/>
    <mergeCell ref="C111:AF113"/>
    <mergeCell ref="C114:AF116"/>
    <mergeCell ref="C117:AF119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0:P70"/>
    <mergeCell ref="A171:AJ171"/>
    <mergeCell ref="A147:AJ148"/>
    <mergeCell ref="A146:AB146"/>
    <mergeCell ref="AC146:AD146"/>
    <mergeCell ref="AI133:AJ133"/>
    <mergeCell ref="AI136:AJ136"/>
    <mergeCell ref="A135:B137"/>
    <mergeCell ref="C135:AF137"/>
    <mergeCell ref="A138:B140"/>
    <mergeCell ref="C138:AF140"/>
    <mergeCell ref="AI139:AJ139"/>
    <mergeCell ref="Z161:AB161"/>
    <mergeCell ref="AE161:AG161"/>
    <mergeCell ref="A162:F162"/>
    <mergeCell ref="L162:P162"/>
    <mergeCell ref="A150:B153"/>
    <mergeCell ref="A144:AJ144"/>
    <mergeCell ref="A132:B134"/>
    <mergeCell ref="AC161:AD161"/>
    <mergeCell ref="I161:J161"/>
    <mergeCell ref="AG158:AH158"/>
    <mergeCell ref="C150:AB153"/>
    <mergeCell ref="A169:AJ170"/>
    <mergeCell ref="A168:AJ168"/>
    <mergeCell ref="AK6:AL9"/>
    <mergeCell ref="T34:T35"/>
    <mergeCell ref="A26:S35"/>
    <mergeCell ref="A23:AJ23"/>
    <mergeCell ref="A94:W94"/>
    <mergeCell ref="AC92:AD92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3:AJ173"/>
    <mergeCell ref="A1:AJ1"/>
    <mergeCell ref="A74:AJ74"/>
    <mergeCell ref="AI121:AJ121"/>
    <mergeCell ref="AI115:AJ115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2:AF134"/>
    <mergeCell ref="P164:R164"/>
    <mergeCell ref="S164:T164"/>
    <mergeCell ref="L166:O166"/>
    <mergeCell ref="A55:AJ55"/>
    <mergeCell ref="A56:AJ56"/>
    <mergeCell ref="A72:AJ72"/>
    <mergeCell ref="A45:AJ45"/>
    <mergeCell ref="A46:AJ46"/>
    <mergeCell ref="H66:AJ66"/>
    <mergeCell ref="H67:AJ67"/>
    <mergeCell ref="S161:T161"/>
    <mergeCell ref="P161:R161"/>
    <mergeCell ref="AI118:AJ118"/>
    <mergeCell ref="A142:AJ142"/>
    <mergeCell ref="AI130:AJ130"/>
    <mergeCell ref="F161:H161"/>
    <mergeCell ref="A65:AJ65"/>
    <mergeCell ref="Q64:AJ64"/>
    <mergeCell ref="A67:G67"/>
    <mergeCell ref="AI124:AJ124"/>
    <mergeCell ref="A120:B122"/>
    <mergeCell ref="A123:B125"/>
    <mergeCell ref="A126:B128"/>
    <mergeCell ref="A129:B131"/>
  </mergeCells>
  <dataValidations xWindow="276" yWindow="751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5 AH118 AH121 AI158 AI155 AI150 AI92 AH109 AH112 AH136 AH133 AH130 AH127 AH124 AC162:AC166 I162:I166 S162:S163 S165:S166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5 AE150 AE92 AE158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4:AA9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7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1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2:AA166 G162:G163 G166 Q162:Q163 Q165:Q166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5" max="35" man="1"/>
    <brk id="105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BreakPreview" zoomScale="140" zoomScaleNormal="110" zoomScaleSheetLayoutView="140" zoomScalePageLayoutView="110" workbookViewId="0">
      <selection activeCell="J58" sqref="J58:M58"/>
    </sheetView>
  </sheetViews>
  <sheetFormatPr defaultColWidth="9.140625" defaultRowHeight="12"/>
  <cols>
    <col min="1" max="1" width="4.28515625" style="50" customWidth="1"/>
    <col min="2" max="2" width="10" style="50" customWidth="1"/>
    <col min="3" max="3" width="4" style="50" bestFit="1" customWidth="1"/>
    <col min="4" max="4" width="3.28515625" style="50" bestFit="1" customWidth="1"/>
    <col min="5" max="5" width="7.7109375" style="50" customWidth="1"/>
    <col min="6" max="6" width="5.5703125" style="50" bestFit="1" customWidth="1"/>
    <col min="7" max="7" width="6.7109375" style="50" customWidth="1"/>
    <col min="8" max="8" width="16.7109375" style="50" customWidth="1"/>
    <col min="9" max="9" width="3.7109375" style="50" customWidth="1"/>
    <col min="10" max="10" width="24.7109375" style="50" customWidth="1"/>
    <col min="11" max="11" width="3.42578125" style="50" customWidth="1"/>
    <col min="12" max="12" width="11.7109375" style="50" customWidth="1"/>
    <col min="13" max="13" width="12.5703125" style="50" customWidth="1"/>
    <col min="14" max="14" width="7.7109375" style="50" customWidth="1"/>
    <col min="15" max="16384" width="9.140625" style="50"/>
  </cols>
  <sheetData>
    <row r="1" spans="1:13" ht="16.5" customHeight="1">
      <c r="A1" s="528"/>
      <c r="B1" s="528"/>
      <c r="C1" s="527"/>
      <c r="D1" s="527"/>
      <c r="E1" s="527"/>
      <c r="F1" s="527"/>
      <c r="G1" s="527"/>
      <c r="H1" s="527"/>
      <c r="I1" s="527"/>
      <c r="J1" s="522"/>
      <c r="K1" s="522"/>
      <c r="L1" s="1389" t="s">
        <v>187</v>
      </c>
      <c r="M1" s="1390"/>
    </row>
    <row r="2" spans="1:13" ht="30" customHeight="1">
      <c r="A2" s="1391" t="s">
        <v>428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3"/>
    </row>
    <row r="3" spans="1:13" ht="20.100000000000001" customHeight="1">
      <c r="A3" s="1394" t="s">
        <v>379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</row>
    <row r="4" spans="1:13" s="522" customFormat="1" ht="3.95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5.95" customHeight="1">
      <c r="A5" s="523" t="s">
        <v>227</v>
      </c>
      <c r="B5" s="523"/>
      <c r="C5" s="522"/>
      <c r="D5" s="522"/>
      <c r="E5" s="1402"/>
      <c r="F5" s="1403"/>
      <c r="G5" s="1404"/>
      <c r="H5" s="525"/>
      <c r="I5" s="525"/>
      <c r="J5" s="1406" t="s">
        <v>260</v>
      </c>
      <c r="K5" s="1406"/>
      <c r="L5" s="1402"/>
      <c r="M5" s="1404"/>
    </row>
    <row r="6" spans="1:13" ht="3.95" customHeight="1">
      <c r="A6" s="523"/>
      <c r="B6" s="523"/>
      <c r="C6" s="522"/>
      <c r="D6" s="522"/>
      <c r="E6" s="529"/>
      <c r="F6" s="529"/>
      <c r="G6" s="525"/>
      <c r="H6" s="525"/>
      <c r="I6" s="525"/>
      <c r="J6" s="1406"/>
      <c r="K6" s="1406"/>
      <c r="L6" s="522"/>
    </row>
    <row r="7" spans="1:13" ht="15.95" customHeight="1">
      <c r="A7" s="523" t="s">
        <v>261</v>
      </c>
      <c r="B7" s="523"/>
      <c r="C7" s="522"/>
      <c r="D7" s="522"/>
      <c r="E7" s="529"/>
      <c r="F7" s="529"/>
      <c r="G7" s="525"/>
      <c r="H7" s="525"/>
      <c r="I7" s="525"/>
      <c r="J7" s="1406"/>
      <c r="K7" s="1406"/>
      <c r="L7" s="522"/>
    </row>
    <row r="8" spans="1:13" ht="15.95" customHeight="1">
      <c r="A8" s="523"/>
      <c r="B8" s="1396" t="s">
        <v>10</v>
      </c>
      <c r="C8" s="1397"/>
      <c r="D8" s="1397"/>
      <c r="E8" s="1397"/>
      <c r="F8" s="1397"/>
      <c r="G8" s="1397"/>
      <c r="H8" s="1398"/>
      <c r="I8" s="1405" t="s">
        <v>403</v>
      </c>
      <c r="J8" s="1396" t="str">
        <f>IF(B8="3.2 osoba prawna","należy uszczegółowić typ Grantobiorcy, jeśli wybrano typ 3.2 albo 3.3",IF(B8="3.3 jednostka organizacyjna nieposiadająca osobowości prawnej","należy uszczegółowić typ Grantobiorcy, jeśli wybrano typ 3.2 albo 3.3","nie dotyczy"))</f>
        <v>nie dotyczy</v>
      </c>
      <c r="K8" s="1397"/>
      <c r="L8" s="1397"/>
      <c r="M8" s="1398"/>
    </row>
    <row r="9" spans="1:13" ht="8.25" customHeight="1">
      <c r="A9" s="523"/>
      <c r="B9" s="1399"/>
      <c r="C9" s="1400"/>
      <c r="D9" s="1400"/>
      <c r="E9" s="1400"/>
      <c r="F9" s="1400"/>
      <c r="G9" s="1400"/>
      <c r="H9" s="1401"/>
      <c r="I9" s="1405"/>
      <c r="J9" s="1399"/>
      <c r="K9" s="1400"/>
      <c r="L9" s="1400"/>
      <c r="M9" s="1401"/>
    </row>
    <row r="10" spans="1:13" ht="20.100000000000001" customHeight="1">
      <c r="A10" s="523" t="s">
        <v>259</v>
      </c>
      <c r="B10" s="523"/>
      <c r="C10" s="522"/>
      <c r="D10" s="522"/>
      <c r="E10" s="529"/>
      <c r="F10" s="529"/>
      <c r="G10" s="525"/>
      <c r="H10" s="525"/>
      <c r="I10" s="525"/>
      <c r="J10" s="133"/>
      <c r="K10" s="133"/>
      <c r="L10" s="522"/>
    </row>
    <row r="11" spans="1:13" s="532" customFormat="1" ht="9.9499999999999993" customHeight="1">
      <c r="A11" s="1407" t="s">
        <v>380</v>
      </c>
      <c r="B11" s="1408"/>
      <c r="C11" s="1408"/>
      <c r="D11" s="1408"/>
      <c r="E11" s="1408"/>
      <c r="F11" s="1408"/>
      <c r="G11" s="1408"/>
      <c r="H11" s="1409"/>
      <c r="I11" s="530"/>
      <c r="J11" s="531" t="s">
        <v>381</v>
      </c>
      <c r="K11" s="530"/>
      <c r="L11" s="530"/>
    </row>
    <row r="12" spans="1:13" ht="15.95" customHeight="1">
      <c r="A12" s="1360"/>
      <c r="B12" s="1361"/>
      <c r="C12" s="1361"/>
      <c r="D12" s="1361"/>
      <c r="E12" s="1361"/>
      <c r="F12" s="1361"/>
      <c r="G12" s="1361"/>
      <c r="H12" s="1362"/>
      <c r="I12" s="515"/>
      <c r="J12" s="1220"/>
      <c r="K12" s="1221"/>
      <c r="L12" s="524"/>
    </row>
    <row r="13" spans="1:13" ht="10.5" customHeight="1">
      <c r="A13" s="1360"/>
      <c r="B13" s="1361"/>
      <c r="C13" s="1361"/>
      <c r="D13" s="1361"/>
      <c r="E13" s="1361"/>
      <c r="F13" s="1361"/>
      <c r="G13" s="1361"/>
      <c r="H13" s="1362"/>
      <c r="I13" s="515"/>
      <c r="J13" s="533" t="s">
        <v>216</v>
      </c>
      <c r="K13" s="523"/>
      <c r="L13" s="522"/>
    </row>
    <row r="14" spans="1:13" ht="15.95" customHeight="1">
      <c r="A14" s="1360"/>
      <c r="B14" s="1361"/>
      <c r="C14" s="1361"/>
      <c r="D14" s="1361"/>
      <c r="E14" s="1361"/>
      <c r="F14" s="1361"/>
      <c r="G14" s="1361"/>
      <c r="H14" s="1362"/>
      <c r="I14" s="515"/>
      <c r="J14" s="1418"/>
      <c r="K14" s="1419"/>
      <c r="L14" s="522"/>
    </row>
    <row r="15" spans="1:13" ht="12.6" customHeight="1">
      <c r="A15" s="1360"/>
      <c r="B15" s="1361"/>
      <c r="C15" s="1361"/>
      <c r="D15" s="1361"/>
      <c r="E15" s="1361"/>
      <c r="F15" s="1361"/>
      <c r="G15" s="1361"/>
      <c r="H15" s="1362"/>
      <c r="I15" s="515"/>
      <c r="J15" s="534" t="s">
        <v>382</v>
      </c>
      <c r="K15" s="525"/>
      <c r="L15" s="522"/>
    </row>
    <row r="16" spans="1:13" ht="15.95" customHeight="1">
      <c r="A16" s="1363"/>
      <c r="B16" s="1364"/>
      <c r="C16" s="1364"/>
      <c r="D16" s="1364"/>
      <c r="E16" s="1364"/>
      <c r="F16" s="1364"/>
      <c r="G16" s="1364"/>
      <c r="H16" s="1365"/>
      <c r="I16" s="515"/>
      <c r="J16" s="1220"/>
      <c r="K16" s="1221"/>
      <c r="L16" s="522"/>
    </row>
    <row r="17" spans="1:13" ht="12" customHeight="1">
      <c r="A17" s="1370" t="s">
        <v>203</v>
      </c>
      <c r="B17" s="1371"/>
      <c r="C17" s="1371"/>
      <c r="D17" s="1371"/>
      <c r="E17" s="1372"/>
      <c r="F17" s="1370" t="s">
        <v>383</v>
      </c>
      <c r="G17" s="1371"/>
      <c r="H17" s="1372"/>
      <c r="I17" s="515"/>
      <c r="J17" s="534" t="s">
        <v>217</v>
      </c>
      <c r="K17" s="525"/>
      <c r="L17" s="522"/>
    </row>
    <row r="18" spans="1:13" ht="15.95" customHeight="1">
      <c r="A18" s="1367"/>
      <c r="B18" s="1368"/>
      <c r="C18" s="1368"/>
      <c r="D18" s="1368"/>
      <c r="E18" s="1369"/>
      <c r="F18" s="1367"/>
      <c r="G18" s="1368"/>
      <c r="H18" s="1369"/>
      <c r="I18" s="515"/>
      <c r="J18" s="1220"/>
      <c r="K18" s="1221"/>
      <c r="L18" s="522"/>
    </row>
    <row r="19" spans="1:13" ht="12.6" customHeight="1">
      <c r="A19" s="1370" t="s">
        <v>232</v>
      </c>
      <c r="B19" s="1371"/>
      <c r="C19" s="1371"/>
      <c r="D19" s="1371"/>
      <c r="E19" s="1372"/>
      <c r="F19" s="1370" t="s">
        <v>384</v>
      </c>
      <c r="G19" s="1371"/>
      <c r="H19" s="1372"/>
      <c r="I19" s="515"/>
      <c r="J19" s="533" t="s">
        <v>218</v>
      </c>
      <c r="K19" s="520"/>
      <c r="L19" s="522"/>
    </row>
    <row r="20" spans="1:13" ht="15.95" customHeight="1">
      <c r="A20" s="1420" t="s">
        <v>197</v>
      </c>
      <c r="B20" s="1421"/>
      <c r="C20" s="1421"/>
      <c r="D20" s="1421"/>
      <c r="E20" s="1422"/>
      <c r="F20" s="1367" t="s">
        <v>10</v>
      </c>
      <c r="G20" s="1368"/>
      <c r="H20" s="1369"/>
      <c r="I20" s="288"/>
      <c r="J20" s="1220"/>
      <c r="K20" s="1221"/>
      <c r="L20" s="522"/>
    </row>
    <row r="21" spans="1:13" s="518" customFormat="1" ht="20.100000000000001" customHeight="1">
      <c r="A21" s="1424" t="s">
        <v>398</v>
      </c>
      <c r="B21" s="1424"/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5"/>
    </row>
    <row r="22" spans="1:13" ht="9.9499999999999993" customHeight="1">
      <c r="A22" s="1377" t="s">
        <v>204</v>
      </c>
      <c r="B22" s="1378"/>
      <c r="C22" s="1378"/>
      <c r="D22" s="1379"/>
      <c r="E22" s="1377" t="s">
        <v>205</v>
      </c>
      <c r="F22" s="1378"/>
      <c r="G22" s="1378"/>
      <c r="H22" s="1379"/>
      <c r="I22" s="1377" t="s">
        <v>206</v>
      </c>
      <c r="J22" s="1379"/>
      <c r="K22" s="1377" t="s">
        <v>207</v>
      </c>
      <c r="L22" s="1378"/>
      <c r="M22" s="1379"/>
    </row>
    <row r="23" spans="1:13" ht="15" customHeight="1">
      <c r="A23" s="1410" t="s">
        <v>9</v>
      </c>
      <c r="B23" s="1411"/>
      <c r="C23" s="1411"/>
      <c r="D23" s="1412"/>
      <c r="E23" s="1413" t="s">
        <v>10</v>
      </c>
      <c r="F23" s="1414"/>
      <c r="G23" s="1414"/>
      <c r="H23" s="1415"/>
      <c r="I23" s="1416"/>
      <c r="J23" s="1417"/>
      <c r="K23" s="1416"/>
      <c r="L23" s="1423"/>
      <c r="M23" s="1417"/>
    </row>
    <row r="24" spans="1:13" ht="9.9499999999999993" customHeight="1">
      <c r="A24" s="1377" t="s">
        <v>208</v>
      </c>
      <c r="B24" s="1378"/>
      <c r="C24" s="1378"/>
      <c r="D24" s="1379"/>
      <c r="E24" s="1377" t="s">
        <v>209</v>
      </c>
      <c r="F24" s="1378"/>
      <c r="G24" s="1378"/>
      <c r="H24" s="1379"/>
      <c r="I24" s="1377" t="s">
        <v>210</v>
      </c>
      <c r="J24" s="1379"/>
      <c r="K24" s="1377" t="s">
        <v>211</v>
      </c>
      <c r="L24" s="1378"/>
      <c r="M24" s="1379"/>
    </row>
    <row r="25" spans="1:13" ht="15" customHeight="1">
      <c r="A25" s="1380"/>
      <c r="B25" s="1381"/>
      <c r="C25" s="1381"/>
      <c r="D25" s="1382"/>
      <c r="E25" s="1383"/>
      <c r="F25" s="1384"/>
      <c r="G25" s="1384"/>
      <c r="H25" s="1385"/>
      <c r="I25" s="1383"/>
      <c r="J25" s="1385"/>
      <c r="K25" s="1383"/>
      <c r="L25" s="1384"/>
      <c r="M25" s="1385"/>
    </row>
    <row r="26" spans="1:13" ht="9.9499999999999993" customHeight="1">
      <c r="A26" s="1377" t="s">
        <v>212</v>
      </c>
      <c r="B26" s="1378"/>
      <c r="C26" s="1378"/>
      <c r="D26" s="1379"/>
      <c r="E26" s="1377" t="s">
        <v>213</v>
      </c>
      <c r="F26" s="1378"/>
      <c r="G26" s="1378"/>
      <c r="H26" s="1379"/>
      <c r="I26" s="1377" t="s">
        <v>348</v>
      </c>
      <c r="J26" s="1378"/>
      <c r="K26" s="1378"/>
      <c r="L26" s="1378"/>
      <c r="M26" s="1379"/>
    </row>
    <row r="27" spans="1:13" ht="15" customHeight="1">
      <c r="A27" s="1386"/>
      <c r="B27" s="1387"/>
      <c r="C27" s="1387"/>
      <c r="D27" s="1388"/>
      <c r="E27" s="1383"/>
      <c r="F27" s="1384"/>
      <c r="G27" s="1384"/>
      <c r="H27" s="1385"/>
      <c r="I27" s="1383"/>
      <c r="J27" s="1384"/>
      <c r="K27" s="1384"/>
      <c r="L27" s="1384"/>
      <c r="M27" s="1385"/>
    </row>
    <row r="28" spans="1:13" ht="9.9499999999999993" customHeight="1">
      <c r="A28" s="1377" t="s">
        <v>349</v>
      </c>
      <c r="B28" s="1378"/>
      <c r="C28" s="1378"/>
      <c r="D28" s="1378"/>
      <c r="E28" s="1378"/>
      <c r="F28" s="1378"/>
      <c r="G28" s="1378"/>
      <c r="H28" s="1379"/>
      <c r="I28" s="1377" t="s">
        <v>385</v>
      </c>
      <c r="J28" s="1378"/>
      <c r="K28" s="1378"/>
      <c r="L28" s="1378"/>
      <c r="M28" s="1379"/>
    </row>
    <row r="29" spans="1:13" ht="15" customHeight="1">
      <c r="A29" s="1416"/>
      <c r="B29" s="1423"/>
      <c r="C29" s="1423"/>
      <c r="D29" s="1423"/>
      <c r="E29" s="1423"/>
      <c r="F29" s="1423"/>
      <c r="G29" s="1423"/>
      <c r="H29" s="1417"/>
      <c r="I29" s="1416"/>
      <c r="J29" s="1423"/>
      <c r="K29" s="1423"/>
      <c r="L29" s="1423"/>
      <c r="M29" s="1417"/>
    </row>
    <row r="30" spans="1:13" s="518" customFormat="1" ht="24" customHeight="1">
      <c r="A30" s="1351" t="s">
        <v>371</v>
      </c>
      <c r="B30" s="1352"/>
      <c r="C30" s="1352"/>
      <c r="D30" s="1352"/>
      <c r="E30" s="1352"/>
      <c r="F30" s="1352"/>
      <c r="G30" s="1352"/>
      <c r="H30" s="1352"/>
      <c r="I30" s="1352"/>
      <c r="J30" s="1352"/>
      <c r="K30" s="1352"/>
      <c r="L30" s="1352"/>
      <c r="M30" s="1353"/>
    </row>
    <row r="31" spans="1:13" s="518" customFormat="1" ht="3.95" customHeight="1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</row>
    <row r="32" spans="1:13" s="518" customFormat="1" ht="21.95" customHeight="1">
      <c r="A32" s="539" t="s">
        <v>404</v>
      </c>
      <c r="B32" s="1230" t="s">
        <v>434</v>
      </c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428"/>
    </row>
    <row r="33" spans="1:13" s="518" customFormat="1" ht="10.5" customHeight="1">
      <c r="A33" s="526"/>
      <c r="B33" s="1230"/>
      <c r="C33" s="1230"/>
      <c r="D33" s="1230"/>
      <c r="E33" s="1230"/>
      <c r="F33" s="1230"/>
      <c r="G33" s="1230"/>
      <c r="H33" s="1230"/>
      <c r="I33" s="1230"/>
      <c r="J33" s="1230"/>
      <c r="K33" s="1230"/>
      <c r="L33" s="1230"/>
      <c r="M33" s="1428"/>
    </row>
    <row r="34" spans="1:13" s="518" customFormat="1" ht="18" customHeight="1">
      <c r="A34" s="1373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373"/>
      <c r="C34" s="1373"/>
      <c r="D34" s="1373"/>
      <c r="E34" s="1373"/>
      <c r="F34" s="1373"/>
      <c r="G34" s="1373"/>
      <c r="H34" s="1373"/>
      <c r="I34" s="1373"/>
      <c r="J34" s="1373"/>
      <c r="K34" s="544" t="s">
        <v>60</v>
      </c>
      <c r="L34" s="523"/>
    </row>
    <row r="35" spans="1:13" s="518" customFormat="1" ht="15" customHeight="1">
      <c r="A35" s="1373"/>
      <c r="B35" s="1373"/>
      <c r="C35" s="1373"/>
      <c r="D35" s="1373"/>
      <c r="E35" s="1373"/>
      <c r="F35" s="1373"/>
      <c r="G35" s="1373"/>
      <c r="H35" s="1373"/>
      <c r="I35" s="1373"/>
      <c r="J35" s="1373"/>
      <c r="K35" s="526"/>
      <c r="L35" s="526"/>
    </row>
    <row r="36" spans="1:13" s="518" customFormat="1" ht="21.95" customHeight="1">
      <c r="A36" s="536" t="str">
        <f>IF(A32="x","nd","x")</f>
        <v>nd</v>
      </c>
      <c r="B36" s="1230" t="s">
        <v>405</v>
      </c>
      <c r="C36" s="1230"/>
      <c r="D36" s="1230"/>
      <c r="E36" s="1230"/>
      <c r="F36" s="1230"/>
      <c r="G36" s="1230"/>
      <c r="H36" s="1230"/>
      <c r="I36" s="1230"/>
      <c r="J36" s="1230"/>
      <c r="K36" s="1230"/>
      <c r="L36" s="1230"/>
      <c r="M36" s="1428"/>
    </row>
    <row r="37" spans="1:13" s="518" customFormat="1" ht="3.95" customHeight="1">
      <c r="A37" s="526"/>
      <c r="B37" s="1230"/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428"/>
    </row>
    <row r="38" spans="1:13" s="518" customFormat="1" ht="18" customHeight="1">
      <c r="A38" s="1374" t="str">
        <f>IF(A32="x","nie dotyczy","1. Rodzaj zadania:")</f>
        <v>nie dotyczy</v>
      </c>
      <c r="B38" s="1374"/>
      <c r="C38" s="1374"/>
      <c r="D38" s="1374"/>
      <c r="E38" s="1374"/>
      <c r="F38" s="1374"/>
      <c r="G38" s="1374"/>
      <c r="H38" s="523" t="str">
        <f>IF(A32="x","nie dotyczy","1.1 Inwestycyjne")</f>
        <v>nie dotyczy</v>
      </c>
      <c r="I38" s="189" t="str">
        <f>IF(A32="x","nd","")</f>
        <v>nd</v>
      </c>
      <c r="J38" s="535" t="str">
        <f>IF(A32="x","nie dotyczy","1.2 Nieinwestycyjne")</f>
        <v>nie dotyczy</v>
      </c>
      <c r="K38" s="190" t="str">
        <f>IF(I38="x","",IF(J38="nie dotyczy","nd","x"))</f>
        <v>nd</v>
      </c>
      <c r="L38" s="523"/>
    </row>
    <row r="39" spans="1:13" s="518" customFormat="1" ht="6" customHeight="1">
      <c r="A39" s="523"/>
      <c r="B39" s="523"/>
      <c r="C39" s="523"/>
      <c r="D39" s="523"/>
      <c r="E39" s="523"/>
      <c r="F39" s="523"/>
      <c r="G39" s="523"/>
      <c r="H39" s="523"/>
      <c r="I39" s="517"/>
      <c r="J39" s="535"/>
      <c r="K39" s="517"/>
      <c r="L39" s="523"/>
    </row>
    <row r="40" spans="1:13" s="518" customFormat="1" ht="21.95" customHeight="1">
      <c r="A40" s="1082" t="s">
        <v>389</v>
      </c>
      <c r="B40" s="1082"/>
      <c r="C40" s="1082"/>
      <c r="D40" s="1082"/>
      <c r="E40" s="1082"/>
      <c r="F40" s="1082"/>
      <c r="G40" s="1082"/>
      <c r="H40" s="1082"/>
      <c r="I40" s="1082"/>
      <c r="J40" s="1082"/>
      <c r="K40" s="1082"/>
      <c r="L40" s="1375">
        <v>110000</v>
      </c>
      <c r="M40" s="1376"/>
    </row>
    <row r="41" spans="1:13" s="520" customFormat="1" ht="6" customHeight="1">
      <c r="A41" s="1082"/>
      <c r="B41" s="1082"/>
      <c r="C41" s="1082"/>
      <c r="D41" s="1082"/>
      <c r="E41" s="1082"/>
      <c r="F41" s="1082"/>
      <c r="G41" s="1082"/>
      <c r="H41" s="1082"/>
      <c r="I41" s="1082"/>
      <c r="J41" s="1082"/>
      <c r="K41" s="1082"/>
      <c r="L41" s="526"/>
    </row>
    <row r="42" spans="1:13" s="518" customFormat="1" ht="18" customHeight="1">
      <c r="A42" s="1082" t="s">
        <v>386</v>
      </c>
      <c r="B42" s="1429"/>
      <c r="C42" s="1429"/>
      <c r="D42" s="1429"/>
      <c r="E42" s="1429"/>
      <c r="F42" s="1429"/>
      <c r="G42" s="1429"/>
      <c r="H42" s="523" t="s">
        <v>387</v>
      </c>
      <c r="I42" s="189" t="s">
        <v>404</v>
      </c>
      <c r="J42" s="1366" t="s">
        <v>388</v>
      </c>
      <c r="K42" s="190" t="str">
        <f>IF(I42="x","","x")</f>
        <v/>
      </c>
      <c r="L42" s="523"/>
    </row>
    <row r="43" spans="1:13" s="518" customFormat="1" ht="6.75" customHeight="1">
      <c r="A43" s="523"/>
      <c r="B43" s="523"/>
      <c r="C43" s="523"/>
      <c r="D43" s="523"/>
      <c r="E43" s="523"/>
      <c r="F43" s="523"/>
      <c r="G43" s="523"/>
      <c r="H43" s="523"/>
      <c r="I43" s="523"/>
      <c r="J43" s="1366"/>
      <c r="K43" s="523"/>
      <c r="L43" s="523"/>
    </row>
    <row r="44" spans="1:13" s="537" customFormat="1" ht="51" customHeight="1">
      <c r="A44" s="1426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426"/>
      <c r="C44" s="1426"/>
      <c r="D44" s="1426"/>
      <c r="E44" s="1426"/>
      <c r="F44" s="1426"/>
      <c r="G44" s="1426"/>
      <c r="H44" s="1426"/>
      <c r="I44" s="1426"/>
      <c r="J44" s="1426"/>
      <c r="K44" s="1427"/>
      <c r="L44" s="1426" t="s">
        <v>436</v>
      </c>
      <c r="M44" s="1426"/>
    </row>
    <row r="45" spans="1:13" ht="15.95" customHeight="1">
      <c r="A45" s="298" t="s">
        <v>390</v>
      </c>
      <c r="B45" s="1357"/>
      <c r="C45" s="1358"/>
      <c r="D45" s="1358"/>
      <c r="E45" s="1358"/>
      <c r="F45" s="1358"/>
      <c r="G45" s="1358"/>
      <c r="H45" s="1358"/>
      <c r="I45" s="1358"/>
      <c r="J45" s="1358"/>
      <c r="K45" s="1358"/>
      <c r="L45" s="1354"/>
      <c r="M45" s="1354"/>
    </row>
    <row r="46" spans="1:13" ht="15.95" customHeight="1">
      <c r="A46" s="298" t="s">
        <v>391</v>
      </c>
      <c r="B46" s="1357"/>
      <c r="C46" s="1358"/>
      <c r="D46" s="1358"/>
      <c r="E46" s="1358"/>
      <c r="F46" s="1358"/>
      <c r="G46" s="1358"/>
      <c r="H46" s="1358"/>
      <c r="I46" s="1358"/>
      <c r="J46" s="1358"/>
      <c r="K46" s="1358"/>
      <c r="L46" s="1354"/>
      <c r="M46" s="1354"/>
    </row>
    <row r="47" spans="1:13" ht="15.95" customHeight="1">
      <c r="A47" s="298" t="s">
        <v>392</v>
      </c>
      <c r="B47" s="1357"/>
      <c r="C47" s="1358"/>
      <c r="D47" s="1358"/>
      <c r="E47" s="1358"/>
      <c r="F47" s="1358"/>
      <c r="G47" s="1358"/>
      <c r="H47" s="1358"/>
      <c r="I47" s="1358"/>
      <c r="J47" s="1358"/>
      <c r="K47" s="1358"/>
      <c r="L47" s="1354"/>
      <c r="M47" s="1354"/>
    </row>
    <row r="48" spans="1:13" s="521" customFormat="1" ht="15.95" customHeight="1">
      <c r="A48" s="298" t="s">
        <v>393</v>
      </c>
      <c r="B48" s="1357"/>
      <c r="C48" s="1358"/>
      <c r="D48" s="1358"/>
      <c r="E48" s="1358"/>
      <c r="F48" s="1358"/>
      <c r="G48" s="1358"/>
      <c r="H48" s="1358"/>
      <c r="I48" s="1358"/>
      <c r="J48" s="1358"/>
      <c r="K48" s="1358"/>
      <c r="L48" s="1354"/>
      <c r="M48" s="1354"/>
    </row>
    <row r="49" spans="1:15" s="521" customFormat="1" ht="15.95" customHeight="1">
      <c r="A49" s="298" t="s">
        <v>394</v>
      </c>
      <c r="B49" s="1357"/>
      <c r="C49" s="1358"/>
      <c r="D49" s="1358"/>
      <c r="E49" s="1358"/>
      <c r="F49" s="1358"/>
      <c r="G49" s="1358"/>
      <c r="H49" s="1358"/>
      <c r="I49" s="1358"/>
      <c r="J49" s="1358"/>
      <c r="K49" s="1358"/>
      <c r="L49" s="1354"/>
      <c r="M49" s="1354"/>
    </row>
    <row r="50" spans="1:15" s="521" customFormat="1" ht="15.95" customHeight="1">
      <c r="A50" s="295" t="s">
        <v>3</v>
      </c>
      <c r="B50" s="1357"/>
      <c r="C50" s="1358"/>
      <c r="D50" s="1358"/>
      <c r="E50" s="1358"/>
      <c r="F50" s="1358"/>
      <c r="G50" s="1358"/>
      <c r="H50" s="1358"/>
      <c r="I50" s="1358"/>
      <c r="J50" s="1358"/>
      <c r="K50" s="1358"/>
      <c r="L50" s="1354"/>
      <c r="M50" s="1354"/>
    </row>
    <row r="51" spans="1:15" s="518" customFormat="1" ht="15.95" customHeight="1">
      <c r="A51" s="1359" t="s">
        <v>396</v>
      </c>
      <c r="B51" s="1359"/>
      <c r="C51" s="1359"/>
      <c r="D51" s="1359"/>
      <c r="E51" s="1359"/>
      <c r="F51" s="1359"/>
      <c r="G51" s="1359"/>
      <c r="H51" s="1359"/>
      <c r="I51" s="1359"/>
      <c r="J51" s="1359"/>
      <c r="K51" s="687"/>
      <c r="L51" s="1355">
        <f ca="1">SUM(L45:OFFSET(Łączna_kwota_grantów,-1,3))</f>
        <v>0</v>
      </c>
      <c r="M51" s="1355"/>
      <c r="O51" s="538" t="s">
        <v>246</v>
      </c>
    </row>
    <row r="52" spans="1:15" s="518" customFormat="1" ht="24" customHeight="1">
      <c r="A52" s="1359" t="s">
        <v>397</v>
      </c>
      <c r="B52" s="1359"/>
      <c r="C52" s="1359"/>
      <c r="D52" s="1359"/>
      <c r="E52" s="1359"/>
      <c r="F52" s="1359"/>
      <c r="G52" s="1359"/>
      <c r="H52" s="1359"/>
      <c r="I52" s="1359"/>
      <c r="J52" s="1359"/>
      <c r="K52" s="687"/>
      <c r="L52" s="1356">
        <f ca="1">L40-L51</f>
        <v>110000</v>
      </c>
      <c r="M52" s="1356"/>
      <c r="O52" s="519" t="s">
        <v>395</v>
      </c>
    </row>
    <row r="53" spans="1:15" s="518" customFormat="1" ht="96" customHeight="1">
      <c r="A53" s="1214" t="s">
        <v>437</v>
      </c>
      <c r="B53" s="1214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</row>
    <row r="54" spans="1:15" s="540" customFormat="1" ht="24" customHeight="1">
      <c r="A54" s="1351" t="s">
        <v>372</v>
      </c>
      <c r="B54" s="1352"/>
      <c r="C54" s="1352"/>
      <c r="D54" s="1352"/>
      <c r="E54" s="1352"/>
      <c r="F54" s="1352"/>
      <c r="G54" s="1352"/>
      <c r="H54" s="1352"/>
      <c r="I54" s="1352"/>
      <c r="J54" s="1352"/>
      <c r="K54" s="1353"/>
      <c r="L54" s="178" t="s">
        <v>399</v>
      </c>
      <c r="M54" s="178" t="s">
        <v>198</v>
      </c>
    </row>
    <row r="55" spans="1:15" ht="27.95" customHeight="1">
      <c r="A55" s="178" t="s">
        <v>6</v>
      </c>
      <c r="B55" s="1350" t="s">
        <v>435</v>
      </c>
      <c r="C55" s="1350"/>
      <c r="D55" s="1350"/>
      <c r="E55" s="1350"/>
      <c r="F55" s="1350"/>
      <c r="G55" s="1350"/>
      <c r="H55" s="1350"/>
      <c r="I55" s="1350"/>
      <c r="J55" s="1350"/>
      <c r="K55" s="1350"/>
      <c r="L55" s="543" t="s">
        <v>60</v>
      </c>
      <c r="M55" s="541"/>
    </row>
    <row r="56" spans="1:15" ht="27.95" customHeight="1">
      <c r="A56" s="178" t="s">
        <v>47</v>
      </c>
      <c r="B56" s="1350" t="s">
        <v>262</v>
      </c>
      <c r="C56" s="1350"/>
      <c r="D56" s="1350"/>
      <c r="E56" s="1350"/>
      <c r="F56" s="1350"/>
      <c r="G56" s="1350"/>
      <c r="H56" s="1350"/>
      <c r="I56" s="1350"/>
      <c r="J56" s="1350"/>
      <c r="K56" s="1350"/>
      <c r="L56" s="516" t="s">
        <v>10</v>
      </c>
      <c r="M56" s="541"/>
    </row>
    <row r="58" spans="1:15" ht="99.95" customHeight="1">
      <c r="B58" s="1346"/>
      <c r="C58" s="1346"/>
      <c r="D58" s="1346"/>
      <c r="E58" s="1346"/>
      <c r="F58" s="1346"/>
      <c r="G58" s="1346"/>
      <c r="H58" s="1346"/>
      <c r="J58" s="1346"/>
      <c r="K58" s="1346"/>
      <c r="L58" s="1346"/>
      <c r="M58" s="1346"/>
    </row>
    <row r="59" spans="1:15">
      <c r="B59" s="1347" t="s">
        <v>401</v>
      </c>
      <c r="C59" s="1347"/>
      <c r="D59" s="1347"/>
      <c r="E59" s="1347"/>
      <c r="F59" s="1347"/>
      <c r="G59" s="1347"/>
      <c r="H59" s="1347"/>
      <c r="I59" s="542"/>
      <c r="J59" s="1347" t="s">
        <v>400</v>
      </c>
      <c r="K59" s="1347"/>
      <c r="L59" s="1347"/>
      <c r="M59" s="1347"/>
    </row>
    <row r="61" spans="1:15" ht="93.75" customHeight="1">
      <c r="A61" s="1348" t="s">
        <v>429</v>
      </c>
      <c r="B61" s="1349"/>
      <c r="C61" s="1349"/>
      <c r="D61" s="1349"/>
      <c r="E61" s="1349"/>
      <c r="F61" s="1349"/>
      <c r="G61" s="1349"/>
      <c r="H61" s="1349"/>
      <c r="I61" s="1349"/>
      <c r="J61" s="1349"/>
      <c r="K61" s="1349"/>
      <c r="L61" s="1349"/>
      <c r="M61" s="1349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  <mergeCell ref="E27:H27"/>
    <mergeCell ref="A28:H28"/>
    <mergeCell ref="I27:M27"/>
    <mergeCell ref="I28:M28"/>
    <mergeCell ref="A21:M21"/>
    <mergeCell ref="K25:M25"/>
    <mergeCell ref="I26:M26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B58:H58"/>
    <mergeCell ref="J58:M58"/>
    <mergeCell ref="B59:H59"/>
    <mergeCell ref="J59:M59"/>
    <mergeCell ref="A61:M61"/>
  </mergeCells>
  <conditionalFormatting sqref="J8:L9">
    <cfRule type="cellIs" dxfId="2" priority="6" operator="equal">
      <formula>"nie dotyczy"</formula>
    </cfRule>
  </conditionalFormatting>
  <conditionalFormatting sqref="I38 K38 K34 L34 A36">
    <cfRule type="cellIs" dxfId="1" priority="5" operator="equal">
      <formula>"nd"</formula>
    </cfRule>
  </conditionalFormatting>
  <conditionalFormatting sqref="A38 H38 J38 A34:J35">
    <cfRule type="cellIs" dxfId="0" priority="1" operator="equal">
      <formula>"nie dotyczy"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/>
    <dataValidation type="list" allowBlank="1" showInputMessage="1" showErrorMessage="1" sqref="A20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>
      <formula1>10</formula1>
    </dataValidation>
    <dataValidation type="textLength" operator="equal" allowBlank="1" showInputMessage="1" showErrorMessage="1" errorTitle="Niewłaściwy format danych." error="Nr PESEL składa się z 11 znaków." sqref="J18:K18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/>
    <dataValidation type="list" allowBlank="1" showInputMessage="1" showErrorMessage="1" sqref="F20:H20">
      <formula1>"(wybierz z listy),kobieta,mężczyzna"</formula1>
    </dataValidation>
    <dataValidation type="list" allowBlank="1" showDropDown="1" showInputMessage="1" showErrorMessage="1" sqref="K42 K39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/>
    <dataValidation allowBlank="1" showDropDown="1" showInputMessage="1" showErrorMessage="1" sqref="K34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>
      <formula1>"x,X"</formula1>
    </dataValidation>
    <dataValidation type="list" allowBlank="1" showDropDown="1" showInputMessage="1" showErrorMessage="1" sqref="K38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/>
    <dataValidation type="list" allowBlank="1" showInputMessage="1" showErrorMessage="1" sqref="L56">
      <formula1>"(wybierz z listy),TAK,ND"</formula1>
    </dataValidation>
    <dataValidation type="whole" operator="greaterThanOrEqual" allowBlank="1" showInputMessage="1" showErrorMessage="1" sqref="M55:M56">
      <formula1>0</formula1>
    </dataValidation>
    <dataValidation type="list" allowBlank="1" showDropDown="1" showInputMessage="1" showErrorMessage="1" sqref="A36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60</v>
      </c>
    </row>
    <row r="3" spans="1:1">
      <c r="A3" s="19" t="s">
        <v>130</v>
      </c>
    </row>
    <row r="4" spans="1:1">
      <c r="A4" s="19"/>
    </row>
    <row r="5" spans="1:1">
      <c r="A5" s="19" t="s">
        <v>10</v>
      </c>
    </row>
    <row r="6" spans="1:1">
      <c r="A6" s="19" t="s">
        <v>91</v>
      </c>
    </row>
    <row r="7" spans="1:1">
      <c r="A7" s="19" t="s">
        <v>93</v>
      </c>
    </row>
    <row r="8" spans="1:1">
      <c r="A8" s="19" t="s">
        <v>94</v>
      </c>
    </row>
    <row r="9" spans="1:1">
      <c r="A9" s="19" t="s">
        <v>96</v>
      </c>
    </row>
    <row r="10" spans="1:1">
      <c r="A10" s="19" t="s">
        <v>97</v>
      </c>
    </row>
    <row r="11" spans="1:1">
      <c r="A11" s="19" t="s">
        <v>170</v>
      </c>
    </row>
    <row r="12" spans="1:1">
      <c r="A12" s="19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91</v>
      </c>
    </row>
    <row r="3" spans="1:1">
      <c r="A3" s="19" t="s">
        <v>93</v>
      </c>
    </row>
    <row r="4" spans="1:1">
      <c r="A4" s="19" t="s">
        <v>94</v>
      </c>
    </row>
    <row r="5" spans="1:1">
      <c r="A5" s="19" t="s">
        <v>96</v>
      </c>
    </row>
    <row r="6" spans="1:1">
      <c r="A6" s="19" t="s">
        <v>97</v>
      </c>
    </row>
    <row r="7" spans="1:1">
      <c r="A7" s="19" t="s">
        <v>170</v>
      </c>
    </row>
    <row r="8" spans="1:1">
      <c r="A8" s="19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118"/>
  <sheetViews>
    <sheetView showGridLines="0" view="pageBreakPreview" topLeftCell="A13" zoomScale="160" zoomScaleNormal="120" zoomScaleSheetLayoutView="160" zoomScalePageLayoutView="90" workbookViewId="0">
      <selection activeCell="AM78" sqref="AM11:AM78"/>
    </sheetView>
  </sheetViews>
  <sheetFormatPr defaultColWidth="2.28515625" defaultRowHeight="12"/>
  <cols>
    <col min="1" max="1" width="2.140625" style="50" customWidth="1"/>
    <col min="2" max="2" width="4.42578125" style="95" customWidth="1"/>
    <col min="3" max="6" width="2.7109375" style="95" customWidth="1"/>
    <col min="7" max="7" width="2" style="95" customWidth="1"/>
    <col min="8" max="8" width="0.7109375" style="95" customWidth="1"/>
    <col min="9" max="9" width="3" style="95" customWidth="1"/>
    <col min="10" max="10" width="2.85546875" style="95" customWidth="1"/>
    <col min="11" max="12" width="2.7109375" style="95" customWidth="1"/>
    <col min="13" max="17" width="3" style="95" customWidth="1"/>
    <col min="18" max="18" width="5" style="95" customWidth="1"/>
    <col min="19" max="19" width="3" style="95" customWidth="1"/>
    <col min="20" max="20" width="3.140625" style="95" customWidth="1"/>
    <col min="21" max="25" width="2.7109375" style="95" customWidth="1"/>
    <col min="26" max="26" width="2.28515625" style="95" customWidth="1"/>
    <col min="27" max="27" width="0.42578125" style="99" customWidth="1"/>
    <col min="28" max="30" width="2.7109375" style="99" customWidth="1"/>
    <col min="31" max="31" width="3" style="99" customWidth="1"/>
    <col min="32" max="32" width="2.5703125" style="99" customWidth="1"/>
    <col min="33" max="33" width="2.7109375" style="99" customWidth="1"/>
    <col min="34" max="34" width="2.5703125" style="99" customWidth="1"/>
    <col min="35" max="35" width="2.42578125" style="99" customWidth="1"/>
    <col min="36" max="36" width="4.85546875" style="95" customWidth="1"/>
    <col min="37" max="37" width="0.5703125" style="95" customWidth="1"/>
    <col min="38" max="38" width="0.5703125" style="95" hidden="1" customWidth="1"/>
    <col min="39" max="39" width="1.42578125" style="95" hidden="1" customWidth="1"/>
    <col min="40" max="40" width="2.85546875" style="95" hidden="1" customWidth="1"/>
    <col min="41" max="41" width="7.7109375" style="95" hidden="1" customWidth="1"/>
    <col min="42" max="42" width="0.140625" style="95" hidden="1" customWidth="1"/>
    <col min="43" max="43" width="1.140625" style="95" hidden="1" customWidth="1"/>
    <col min="44" max="54" width="2.28515625" style="95" hidden="1" customWidth="1"/>
    <col min="55" max="55" width="0.42578125" style="95" hidden="1" customWidth="1"/>
    <col min="56" max="57" width="2.28515625" style="95" hidden="1" customWidth="1"/>
    <col min="58" max="58" width="0.140625" style="95" hidden="1" customWidth="1"/>
    <col min="59" max="59" width="2.28515625" style="95" hidden="1" customWidth="1"/>
    <col min="60" max="16384" width="2.28515625" style="95"/>
  </cols>
  <sheetData>
    <row r="1" spans="1:36" ht="8.25" customHeight="1">
      <c r="A1" s="186"/>
      <c r="B1" s="1125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</row>
    <row r="2" spans="1:36" ht="20.45" customHeight="1">
      <c r="A2" s="1127" t="s">
        <v>250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/>
      <c r="V2" s="1128"/>
      <c r="W2" s="1128"/>
      <c r="X2" s="1128"/>
      <c r="Y2" s="1128"/>
      <c r="Z2" s="1128"/>
      <c r="AA2" s="1128"/>
      <c r="AB2" s="1128"/>
      <c r="AC2" s="1128"/>
      <c r="AD2" s="1128"/>
      <c r="AE2" s="1128"/>
      <c r="AF2" s="1128"/>
      <c r="AG2" s="1128"/>
      <c r="AH2" s="1128"/>
      <c r="AI2" s="1128"/>
      <c r="AJ2" s="1128"/>
    </row>
    <row r="3" spans="1:36" s="97" customFormat="1" ht="19.5" customHeight="1">
      <c r="A3" s="861" t="s">
        <v>104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30"/>
    </row>
    <row r="4" spans="1:36" ht="36" customHeight="1">
      <c r="A4" s="1016" t="s">
        <v>2</v>
      </c>
      <c r="B4" s="1017"/>
      <c r="C4" s="1016" t="s">
        <v>70</v>
      </c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17"/>
      <c r="Q4" s="937" t="s">
        <v>71</v>
      </c>
      <c r="R4" s="938"/>
      <c r="S4" s="938"/>
      <c r="T4" s="939"/>
      <c r="U4" s="937" t="s">
        <v>72</v>
      </c>
      <c r="V4" s="938"/>
      <c r="W4" s="938"/>
      <c r="X4" s="939"/>
      <c r="Y4" s="937" t="s">
        <v>73</v>
      </c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9"/>
    </row>
    <row r="5" spans="1:36" ht="27.75" customHeight="1">
      <c r="A5" s="1016" t="s">
        <v>6</v>
      </c>
      <c r="B5" s="1017"/>
      <c r="C5" s="1041" t="s">
        <v>188</v>
      </c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3"/>
      <c r="Q5" s="974"/>
      <c r="R5" s="975"/>
      <c r="S5" s="975"/>
      <c r="T5" s="976"/>
      <c r="U5" s="1028" t="s">
        <v>189</v>
      </c>
      <c r="V5" s="1029"/>
      <c r="W5" s="1029"/>
      <c r="X5" s="1030"/>
      <c r="Y5" s="1018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20"/>
    </row>
    <row r="6" spans="1:36" ht="30" customHeight="1">
      <c r="A6" s="1016" t="s">
        <v>47</v>
      </c>
      <c r="B6" s="1017"/>
      <c r="C6" s="1041" t="s">
        <v>64</v>
      </c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3"/>
      <c r="Q6" s="974"/>
      <c r="R6" s="975"/>
      <c r="S6" s="975"/>
      <c r="T6" s="976"/>
      <c r="U6" s="1028" t="s">
        <v>109</v>
      </c>
      <c r="V6" s="1029"/>
      <c r="W6" s="1029"/>
      <c r="X6" s="1030"/>
      <c r="Y6" s="1018"/>
      <c r="Z6" s="1019"/>
      <c r="AA6" s="1019"/>
      <c r="AB6" s="1019"/>
      <c r="AC6" s="1019"/>
      <c r="AD6" s="1019"/>
      <c r="AE6" s="1019"/>
      <c r="AF6" s="1019"/>
      <c r="AG6" s="1019"/>
      <c r="AH6" s="1019"/>
      <c r="AI6" s="1019"/>
      <c r="AJ6" s="1020"/>
    </row>
    <row r="7" spans="1:36" ht="36" customHeight="1">
      <c r="A7" s="1016" t="s">
        <v>5</v>
      </c>
      <c r="B7" s="1017"/>
      <c r="C7" s="1013" t="s">
        <v>190</v>
      </c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5"/>
      <c r="Q7" s="974"/>
      <c r="R7" s="975"/>
      <c r="S7" s="975"/>
      <c r="T7" s="976"/>
      <c r="U7" s="1028" t="s">
        <v>236</v>
      </c>
      <c r="V7" s="1029"/>
      <c r="W7" s="1029"/>
      <c r="X7" s="1030"/>
      <c r="Y7" s="1018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20"/>
    </row>
    <row r="8" spans="1:36" ht="36" customHeight="1">
      <c r="A8" s="1016" t="s">
        <v>7</v>
      </c>
      <c r="B8" s="1017"/>
      <c r="C8" s="1013" t="s">
        <v>191</v>
      </c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5"/>
      <c r="Q8" s="974"/>
      <c r="R8" s="975"/>
      <c r="S8" s="975"/>
      <c r="T8" s="976"/>
      <c r="U8" s="1028" t="s">
        <v>109</v>
      </c>
      <c r="V8" s="1029"/>
      <c r="W8" s="1029"/>
      <c r="X8" s="1030"/>
      <c r="Y8" s="1018"/>
      <c r="Z8" s="1019"/>
      <c r="AA8" s="1019"/>
      <c r="AB8" s="1019"/>
      <c r="AC8" s="1019"/>
      <c r="AD8" s="1019"/>
      <c r="AE8" s="1019"/>
      <c r="AF8" s="1019"/>
      <c r="AG8" s="1019"/>
      <c r="AH8" s="1019"/>
      <c r="AI8" s="1019"/>
      <c r="AJ8" s="1020"/>
    </row>
    <row r="9" spans="1:36" ht="36" customHeight="1">
      <c r="A9" s="1016" t="s">
        <v>0</v>
      </c>
      <c r="B9" s="1017"/>
      <c r="C9" s="1013" t="s">
        <v>192</v>
      </c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5"/>
      <c r="Q9" s="974"/>
      <c r="R9" s="975"/>
      <c r="S9" s="975"/>
      <c r="T9" s="976"/>
      <c r="U9" s="1028" t="s">
        <v>109</v>
      </c>
      <c r="V9" s="1029"/>
      <c r="W9" s="1029"/>
      <c r="X9" s="1030"/>
      <c r="Y9" s="1018"/>
      <c r="Z9" s="1019"/>
      <c r="AA9" s="1019"/>
      <c r="AB9" s="1019"/>
      <c r="AC9" s="1019"/>
      <c r="AD9" s="1019"/>
      <c r="AE9" s="1019"/>
      <c r="AF9" s="1019"/>
      <c r="AG9" s="1019"/>
      <c r="AH9" s="1019"/>
      <c r="AI9" s="1019"/>
      <c r="AJ9" s="1020"/>
    </row>
    <row r="10" spans="1:36" ht="24" customHeight="1">
      <c r="A10" s="1016" t="s">
        <v>54</v>
      </c>
      <c r="B10" s="1017"/>
      <c r="C10" s="1013" t="s">
        <v>45</v>
      </c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5"/>
      <c r="Q10" s="974"/>
      <c r="R10" s="975"/>
      <c r="S10" s="975"/>
      <c r="T10" s="976"/>
      <c r="U10" s="1028" t="s">
        <v>109</v>
      </c>
      <c r="V10" s="1029"/>
      <c r="W10" s="1029"/>
      <c r="X10" s="1030"/>
      <c r="Y10" s="1018"/>
      <c r="Z10" s="1019"/>
      <c r="AA10" s="1019"/>
      <c r="AB10" s="1019"/>
      <c r="AC10" s="1019"/>
      <c r="AD10" s="1019"/>
      <c r="AE10" s="1019"/>
      <c r="AF10" s="1019"/>
      <c r="AG10" s="1019"/>
      <c r="AH10" s="1019"/>
      <c r="AI10" s="1019"/>
      <c r="AJ10" s="1020"/>
    </row>
    <row r="11" spans="1:36" ht="36" customHeight="1">
      <c r="A11" s="1016" t="s">
        <v>55</v>
      </c>
      <c r="B11" s="1017"/>
      <c r="C11" s="1013" t="s">
        <v>193</v>
      </c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5"/>
      <c r="Q11" s="974"/>
      <c r="R11" s="975"/>
      <c r="S11" s="975"/>
      <c r="T11" s="976"/>
      <c r="U11" s="1028" t="s">
        <v>189</v>
      </c>
      <c r="V11" s="1029"/>
      <c r="W11" s="1029"/>
      <c r="X11" s="1030"/>
      <c r="Y11" s="1018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20"/>
    </row>
    <row r="12" spans="1:36" ht="36" customHeight="1">
      <c r="A12" s="1016" t="s">
        <v>56</v>
      </c>
      <c r="B12" s="1017"/>
      <c r="C12" s="1013" t="s">
        <v>194</v>
      </c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5"/>
      <c r="Q12" s="974"/>
      <c r="R12" s="975"/>
      <c r="S12" s="975"/>
      <c r="T12" s="976"/>
      <c r="U12" s="1028" t="s">
        <v>109</v>
      </c>
      <c r="V12" s="1029"/>
      <c r="W12" s="1029"/>
      <c r="X12" s="1030"/>
      <c r="Y12" s="1018"/>
      <c r="Z12" s="1019"/>
      <c r="AA12" s="1019"/>
      <c r="AB12" s="1019"/>
      <c r="AC12" s="1019"/>
      <c r="AD12" s="1019"/>
      <c r="AE12" s="1019"/>
      <c r="AF12" s="1019"/>
      <c r="AG12" s="1019"/>
      <c r="AH12" s="1019"/>
      <c r="AI12" s="1019"/>
      <c r="AJ12" s="1020"/>
    </row>
    <row r="13" spans="1:36" ht="36" customHeight="1">
      <c r="A13" s="1016" t="s">
        <v>69</v>
      </c>
      <c r="B13" s="1017"/>
      <c r="C13" s="1013" t="s">
        <v>237</v>
      </c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5"/>
      <c r="Q13" s="974"/>
      <c r="R13" s="975"/>
      <c r="S13" s="975"/>
      <c r="T13" s="976"/>
      <c r="U13" s="1028" t="s">
        <v>109</v>
      </c>
      <c r="V13" s="1029"/>
      <c r="W13" s="1029"/>
      <c r="X13" s="1030"/>
      <c r="Y13" s="1018"/>
      <c r="Z13" s="1019"/>
      <c r="AA13" s="1019"/>
      <c r="AB13" s="1019"/>
      <c r="AC13" s="1019"/>
      <c r="AD13" s="1019"/>
      <c r="AE13" s="1019"/>
      <c r="AF13" s="1019"/>
      <c r="AG13" s="1019"/>
      <c r="AH13" s="1019"/>
      <c r="AI13" s="1019"/>
      <c r="AJ13" s="1020"/>
    </row>
    <row r="14" spans="1:36" ht="36" customHeight="1">
      <c r="A14" s="1016" t="s">
        <v>74</v>
      </c>
      <c r="B14" s="1017"/>
      <c r="C14" s="1013" t="s">
        <v>240</v>
      </c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5"/>
      <c r="Q14" s="974"/>
      <c r="R14" s="975"/>
      <c r="S14" s="975"/>
      <c r="T14" s="976"/>
      <c r="U14" s="1028" t="s">
        <v>236</v>
      </c>
      <c r="V14" s="1029"/>
      <c r="W14" s="1029"/>
      <c r="X14" s="1030"/>
      <c r="Y14" s="1018"/>
      <c r="Z14" s="1019"/>
      <c r="AA14" s="1019"/>
      <c r="AB14" s="1019"/>
      <c r="AC14" s="1019"/>
      <c r="AD14" s="1019"/>
      <c r="AE14" s="1019"/>
      <c r="AF14" s="1019"/>
      <c r="AG14" s="1019"/>
      <c r="AH14" s="1019"/>
      <c r="AI14" s="1019"/>
      <c r="AJ14" s="1020"/>
    </row>
    <row r="15" spans="1:36" ht="23.25" customHeight="1">
      <c r="A15" s="1016" t="s">
        <v>75</v>
      </c>
      <c r="B15" s="1017"/>
      <c r="C15" s="1013" t="s">
        <v>195</v>
      </c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5"/>
      <c r="Q15" s="974"/>
      <c r="R15" s="975"/>
      <c r="S15" s="975"/>
      <c r="T15" s="976"/>
      <c r="U15" s="1028" t="s">
        <v>109</v>
      </c>
      <c r="V15" s="1029"/>
      <c r="W15" s="1029"/>
      <c r="X15" s="1030"/>
      <c r="Y15" s="1018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20"/>
    </row>
    <row r="16" spans="1:36" ht="36" customHeight="1">
      <c r="A16" s="1016" t="s">
        <v>110</v>
      </c>
      <c r="B16" s="1017"/>
      <c r="C16" s="1041" t="s">
        <v>186</v>
      </c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2"/>
      <c r="P16" s="1043"/>
      <c r="Q16" s="904"/>
      <c r="R16" s="1023"/>
      <c r="S16" s="1023"/>
      <c r="T16" s="1024"/>
      <c r="U16" s="1025" t="s">
        <v>236</v>
      </c>
      <c r="V16" s="1026"/>
      <c r="W16" s="1026"/>
      <c r="X16" s="1027"/>
      <c r="Y16" s="90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2"/>
    </row>
    <row r="17" spans="1:38" ht="30.95" customHeight="1">
      <c r="A17" s="1016" t="s">
        <v>373</v>
      </c>
      <c r="B17" s="1168"/>
      <c r="C17" s="1041" t="s">
        <v>239</v>
      </c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3"/>
      <c r="Q17" s="904"/>
      <c r="R17" s="905"/>
      <c r="S17" s="905"/>
      <c r="T17" s="906"/>
      <c r="U17" s="1025" t="s">
        <v>236</v>
      </c>
      <c r="V17" s="1169"/>
      <c r="W17" s="1169"/>
      <c r="X17" s="1168"/>
      <c r="Y17" s="901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3"/>
    </row>
    <row r="18" spans="1:38" ht="30.6" customHeight="1">
      <c r="A18" s="1016" t="s">
        <v>374</v>
      </c>
      <c r="B18" s="1017"/>
      <c r="C18" s="910" t="s">
        <v>375</v>
      </c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2"/>
      <c r="Q18" s="1044"/>
      <c r="R18" s="1045"/>
      <c r="S18" s="1045"/>
      <c r="T18" s="1046"/>
      <c r="U18" s="1034" t="s">
        <v>376</v>
      </c>
      <c r="V18" s="1035"/>
      <c r="W18" s="1035"/>
      <c r="X18" s="1036"/>
      <c r="Y18" s="1037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9"/>
    </row>
    <row r="19" spans="1:38" s="96" customFormat="1" ht="3.75" customHeight="1">
      <c r="A19" s="110"/>
      <c r="B19" s="110"/>
      <c r="C19" s="111"/>
      <c r="D19" s="140"/>
      <c r="E19" s="140"/>
      <c r="F19" s="140"/>
      <c r="G19" s="140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2"/>
      <c r="T19" s="112"/>
      <c r="U19" s="112"/>
      <c r="V19" s="112"/>
      <c r="W19" s="112"/>
      <c r="X19" s="112"/>
      <c r="Y19" s="112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8" s="97" customFormat="1" ht="15" customHeight="1">
      <c r="A20" s="1106" t="s">
        <v>105</v>
      </c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  <c r="AG20" s="967"/>
      <c r="AH20" s="967"/>
      <c r="AI20" s="967"/>
      <c r="AJ20" s="967"/>
      <c r="AK20" s="98"/>
    </row>
    <row r="21" spans="1:38" s="97" customFormat="1" ht="36.75" customHeight="1">
      <c r="A21" s="1016" t="s">
        <v>2</v>
      </c>
      <c r="B21" s="1017"/>
      <c r="C21" s="1016" t="s">
        <v>70</v>
      </c>
      <c r="D21" s="1040"/>
      <c r="E21" s="1040"/>
      <c r="F21" s="1040"/>
      <c r="G21" s="1040"/>
      <c r="H21" s="1040"/>
      <c r="I21" s="1040"/>
      <c r="J21" s="1040"/>
      <c r="K21" s="1040"/>
      <c r="L21" s="1040"/>
      <c r="M21" s="1040"/>
      <c r="N21" s="1040"/>
      <c r="O21" s="1040"/>
      <c r="P21" s="1017"/>
      <c r="Q21" s="937" t="s">
        <v>71</v>
      </c>
      <c r="R21" s="938"/>
      <c r="S21" s="938"/>
      <c r="T21" s="939"/>
      <c r="U21" s="937" t="s">
        <v>72</v>
      </c>
      <c r="V21" s="938"/>
      <c r="W21" s="938"/>
      <c r="X21" s="939"/>
      <c r="Y21" s="937" t="s">
        <v>73</v>
      </c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9"/>
      <c r="AK21" s="98"/>
    </row>
    <row r="22" spans="1:38" s="97" customFormat="1" ht="30" customHeight="1">
      <c r="A22" s="1016" t="s">
        <v>6</v>
      </c>
      <c r="B22" s="1017"/>
      <c r="C22" s="971"/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3"/>
      <c r="Q22" s="974"/>
      <c r="R22" s="975"/>
      <c r="S22" s="975"/>
      <c r="T22" s="976"/>
      <c r="U22" s="1031"/>
      <c r="V22" s="1032"/>
      <c r="W22" s="1032"/>
      <c r="X22" s="1033"/>
      <c r="Y22" s="1018"/>
      <c r="Z22" s="1019"/>
      <c r="AA22" s="1019"/>
      <c r="AB22" s="1019"/>
      <c r="AC22" s="1019"/>
      <c r="AD22" s="1019"/>
      <c r="AE22" s="1019"/>
      <c r="AF22" s="1019"/>
      <c r="AG22" s="1019"/>
      <c r="AH22" s="1019"/>
      <c r="AI22" s="1019"/>
      <c r="AJ22" s="1020"/>
      <c r="AK22" s="98"/>
    </row>
    <row r="23" spans="1:38" s="97" customFormat="1" ht="30" customHeight="1">
      <c r="A23" s="1016" t="s">
        <v>47</v>
      </c>
      <c r="B23" s="1017"/>
      <c r="C23" s="971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3"/>
      <c r="Q23" s="974"/>
      <c r="R23" s="975"/>
      <c r="S23" s="975"/>
      <c r="T23" s="976"/>
      <c r="U23" s="1031"/>
      <c r="V23" s="1032"/>
      <c r="W23" s="1032"/>
      <c r="X23" s="1033"/>
      <c r="Y23" s="1018"/>
      <c r="Z23" s="1019"/>
      <c r="AA23" s="1019"/>
      <c r="AB23" s="1019"/>
      <c r="AC23" s="1019"/>
      <c r="AD23" s="1019"/>
      <c r="AE23" s="1019"/>
      <c r="AF23" s="1019"/>
      <c r="AG23" s="1019"/>
      <c r="AH23" s="1019"/>
      <c r="AI23" s="1019"/>
      <c r="AJ23" s="1020"/>
      <c r="AK23" s="98"/>
    </row>
    <row r="24" spans="1:38" s="169" customFormat="1" ht="30" customHeight="1">
      <c r="A24" s="969" t="s">
        <v>5</v>
      </c>
      <c r="B24" s="970"/>
      <c r="C24" s="971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3"/>
      <c r="Q24" s="974"/>
      <c r="R24" s="975"/>
      <c r="S24" s="975"/>
      <c r="T24" s="976"/>
      <c r="U24" s="1031"/>
      <c r="V24" s="1032"/>
      <c r="W24" s="1032"/>
      <c r="X24" s="1033"/>
      <c r="Y24" s="1018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19"/>
      <c r="AJ24" s="1020"/>
      <c r="AK24" s="168"/>
    </row>
    <row r="25" spans="1:38" s="97" customFormat="1" ht="4.5" customHeight="1">
      <c r="A25" s="143"/>
      <c r="B25" s="14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45"/>
      <c r="R25" s="145"/>
      <c r="S25" s="145"/>
      <c r="T25" s="145"/>
      <c r="U25" s="145"/>
      <c r="V25" s="145"/>
      <c r="W25" s="145"/>
      <c r="X25" s="14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8"/>
      <c r="AL25" s="315" t="s">
        <v>246</v>
      </c>
    </row>
    <row r="26" spans="1:38" s="97" customFormat="1" ht="3.75" customHeight="1">
      <c r="A26" s="430"/>
      <c r="B26" s="14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25"/>
      <c r="R26" s="425"/>
      <c r="S26" s="425"/>
      <c r="T26" s="425"/>
      <c r="U26" s="425"/>
      <c r="V26" s="425"/>
      <c r="W26" s="425"/>
      <c r="X26" s="42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98"/>
      <c r="AL26" s="308"/>
    </row>
    <row r="27" spans="1:38" s="97" customFormat="1" ht="15" customHeight="1">
      <c r="A27" s="1170" t="s">
        <v>329</v>
      </c>
      <c r="B27" s="1171"/>
      <c r="C27" s="1171"/>
      <c r="D27" s="1171"/>
      <c r="E27" s="1171"/>
      <c r="F27" s="1171"/>
      <c r="G27" s="1171"/>
      <c r="H27" s="1171"/>
      <c r="I27" s="1171"/>
      <c r="J27" s="1171"/>
      <c r="K27" s="1171"/>
      <c r="L27" s="1171"/>
      <c r="M27" s="1171"/>
      <c r="N27" s="1171"/>
      <c r="O27" s="1171"/>
      <c r="P27" s="1171"/>
      <c r="Q27" s="1171"/>
      <c r="R27" s="1171"/>
      <c r="S27" s="1172"/>
      <c r="T27" s="1011">
        <f>SUM(T29,T31,T33,T35,T37,T39,)</f>
        <v>0</v>
      </c>
      <c r="U27" s="1012"/>
      <c r="V27" s="434"/>
      <c r="W27" s="434"/>
      <c r="X27" s="43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16"/>
      <c r="AK27" s="98"/>
      <c r="AL27" s="312" t="s">
        <v>247</v>
      </c>
    </row>
    <row r="28" spans="1:38" s="97" customFormat="1" ht="3.75" customHeight="1">
      <c r="A28" s="505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464"/>
      <c r="T28" s="433"/>
      <c r="U28" s="433"/>
      <c r="V28" s="434"/>
      <c r="W28" s="434"/>
      <c r="X28" s="43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16"/>
      <c r="AK28" s="98"/>
      <c r="AL28" s="308"/>
    </row>
    <row r="29" spans="1:38" s="97" customFormat="1" ht="15" customHeight="1">
      <c r="A29" s="505"/>
      <c r="B29" s="1171" t="s">
        <v>163</v>
      </c>
      <c r="C29" s="1173"/>
      <c r="D29" s="1173"/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  <c r="O29" s="1173"/>
      <c r="P29" s="1173"/>
      <c r="Q29" s="1173"/>
      <c r="R29" s="1173"/>
      <c r="S29" s="1172"/>
      <c r="T29" s="919"/>
      <c r="U29" s="920"/>
      <c r="V29" s="434"/>
      <c r="W29" s="434"/>
      <c r="X29" s="4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16"/>
      <c r="AK29" s="98"/>
      <c r="AL29" s="308"/>
    </row>
    <row r="30" spans="1:38" s="97" customFormat="1" ht="3.75" customHeight="1">
      <c r="A30" s="505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433"/>
      <c r="U30" s="433"/>
      <c r="V30" s="434"/>
      <c r="W30" s="434"/>
      <c r="X30" s="43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16"/>
      <c r="AK30" s="98"/>
      <c r="AL30" s="308"/>
    </row>
    <row r="31" spans="1:38" s="97" customFormat="1" ht="15" customHeight="1">
      <c r="A31" s="505"/>
      <c r="B31" s="1173" t="s">
        <v>123</v>
      </c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2"/>
      <c r="T31" s="919"/>
      <c r="U31" s="920"/>
      <c r="V31" s="434"/>
      <c r="W31" s="434"/>
      <c r="X31" s="43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16"/>
      <c r="AK31" s="98"/>
      <c r="AL31" s="308"/>
    </row>
    <row r="32" spans="1:38" s="97" customFormat="1" ht="3.75" customHeight="1">
      <c r="A32" s="505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33"/>
      <c r="U32" s="433"/>
      <c r="V32" s="434"/>
      <c r="W32" s="434"/>
      <c r="X32" s="43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16"/>
      <c r="AK32" s="98"/>
    </row>
    <row r="33" spans="1:37" s="97" customFormat="1" ht="15" customHeight="1">
      <c r="A33" s="505"/>
      <c r="B33" s="1173" t="s">
        <v>124</v>
      </c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  <c r="P33" s="1173"/>
      <c r="Q33" s="1173"/>
      <c r="R33" s="1173"/>
      <c r="S33" s="1173"/>
      <c r="T33" s="919"/>
      <c r="U33" s="920"/>
      <c r="V33" s="434"/>
      <c r="W33" s="434"/>
      <c r="X33" s="434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16"/>
      <c r="AK33" s="98"/>
    </row>
    <row r="34" spans="1:37" s="97" customFormat="1" ht="3.75" customHeight="1">
      <c r="A34" s="505"/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433"/>
      <c r="U34" s="433"/>
      <c r="V34" s="434"/>
      <c r="W34" s="434"/>
      <c r="X34" s="43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16"/>
      <c r="AK34" s="98"/>
    </row>
    <row r="35" spans="1:37" s="97" customFormat="1" ht="15" customHeight="1">
      <c r="A35" s="505"/>
      <c r="B35" s="1173" t="s">
        <v>125</v>
      </c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  <c r="P35" s="1173"/>
      <c r="Q35" s="1173"/>
      <c r="R35" s="1173"/>
      <c r="S35" s="1172"/>
      <c r="T35" s="919"/>
      <c r="U35" s="920"/>
      <c r="V35" s="434"/>
      <c r="W35" s="434"/>
      <c r="X35" s="4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16"/>
      <c r="AK35" s="98"/>
    </row>
    <row r="36" spans="1:37" s="97" customFormat="1" ht="3.75" customHeight="1">
      <c r="A36" s="505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33"/>
      <c r="U36" s="433"/>
      <c r="V36" s="434"/>
      <c r="W36" s="434"/>
      <c r="X36" s="43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16"/>
      <c r="AK36" s="98"/>
    </row>
    <row r="37" spans="1:37" s="97" customFormat="1" ht="15" customHeight="1">
      <c r="A37" s="505"/>
      <c r="B37" s="1173" t="s">
        <v>126</v>
      </c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2"/>
      <c r="T37" s="919"/>
      <c r="U37" s="920"/>
      <c r="V37" s="434"/>
      <c r="W37" s="434"/>
      <c r="X37" s="434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16"/>
      <c r="AK37" s="98"/>
    </row>
    <row r="38" spans="1:37" s="97" customFormat="1" ht="3.75" customHeight="1">
      <c r="A38" s="505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36"/>
      <c r="U38" s="436"/>
      <c r="V38" s="434"/>
      <c r="W38" s="434"/>
      <c r="X38" s="434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16"/>
      <c r="AK38" s="98"/>
    </row>
    <row r="39" spans="1:37" s="97" customFormat="1" ht="15" customHeight="1">
      <c r="A39" s="505"/>
      <c r="B39" s="1173" t="s">
        <v>127</v>
      </c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2"/>
      <c r="T39" s="919"/>
      <c r="U39" s="920"/>
      <c r="V39" s="434"/>
      <c r="W39" s="434"/>
      <c r="X39" s="434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16"/>
      <c r="AK39" s="98"/>
    </row>
    <row r="40" spans="1:37" s="97" customFormat="1" ht="5.25" customHeight="1">
      <c r="A40" s="448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2"/>
      <c r="U40" s="352"/>
      <c r="V40" s="435"/>
      <c r="W40" s="435"/>
      <c r="X40" s="435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98"/>
    </row>
    <row r="41" spans="1:37" s="97" customFormat="1" ht="6.75" customHeight="1">
      <c r="A41" s="182"/>
      <c r="B41" s="18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348"/>
      <c r="R41" s="348"/>
      <c r="S41" s="348"/>
      <c r="T41" s="348"/>
      <c r="U41" s="348"/>
      <c r="V41" s="348"/>
      <c r="W41" s="348"/>
      <c r="X41" s="34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98"/>
    </row>
    <row r="42" spans="1:37" s="97" customFormat="1" ht="6.75" customHeight="1">
      <c r="A42" s="182"/>
      <c r="B42" s="18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348"/>
      <c r="R42" s="348"/>
      <c r="S42" s="348"/>
      <c r="T42" s="348"/>
      <c r="U42" s="348"/>
      <c r="V42" s="348"/>
      <c r="W42" s="348"/>
      <c r="X42" s="34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98"/>
    </row>
    <row r="43" spans="1:37" s="97" customFormat="1" ht="9" customHeight="1">
      <c r="A43" s="430"/>
      <c r="B43" s="14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25"/>
      <c r="R43" s="425"/>
      <c r="S43" s="425"/>
      <c r="T43" s="425"/>
      <c r="U43" s="425"/>
      <c r="V43" s="425"/>
      <c r="W43" s="425"/>
      <c r="X43" s="425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98"/>
    </row>
    <row r="44" spans="1:37" s="97" customFormat="1" ht="15" customHeight="1">
      <c r="A44" s="583" t="s">
        <v>214</v>
      </c>
      <c r="B44" s="1082"/>
      <c r="C44" s="1082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547" t="s">
        <v>60</v>
      </c>
      <c r="S44" s="1175"/>
      <c r="T44" s="185" t="s">
        <v>404</v>
      </c>
      <c r="U44" s="224"/>
      <c r="V44" s="547" t="s">
        <v>66</v>
      </c>
      <c r="W44" s="1001"/>
      <c r="X44" s="231" t="str">
        <f>IF(T44="x","","x")</f>
        <v/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16"/>
      <c r="AK44" s="98"/>
    </row>
    <row r="45" spans="1:37" s="97" customFormat="1" ht="10.5" customHeight="1">
      <c r="A45" s="344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46"/>
      <c r="S45" s="345"/>
      <c r="T45" s="346"/>
      <c r="U45" s="435"/>
      <c r="V45" s="446"/>
      <c r="W45" s="347"/>
      <c r="X45" s="44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98"/>
    </row>
    <row r="46" spans="1:37" s="97" customFormat="1" ht="7.5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2"/>
      <c r="S46" s="341"/>
      <c r="T46" s="342"/>
      <c r="U46" s="333"/>
      <c r="V46" s="332"/>
      <c r="W46" s="343"/>
      <c r="X46" s="332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98"/>
    </row>
    <row r="47" spans="1:37" s="97" customFormat="1" ht="8.2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45"/>
      <c r="T47" s="346"/>
      <c r="U47" s="334"/>
      <c r="V47" s="336"/>
      <c r="W47" s="347"/>
      <c r="X47" s="33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98"/>
    </row>
    <row r="48" spans="1:37" s="105" customFormat="1" ht="18" customHeight="1">
      <c r="A48" s="1122" t="s">
        <v>179</v>
      </c>
      <c r="B48" s="1123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4"/>
    </row>
    <row r="49" spans="1:36" s="105" customFormat="1" ht="9" customHeight="1">
      <c r="A49" s="992" t="s">
        <v>230</v>
      </c>
      <c r="B49" s="993"/>
      <c r="C49" s="1006" t="s">
        <v>140</v>
      </c>
      <c r="D49" s="1006"/>
      <c r="E49" s="1006"/>
      <c r="F49" s="1006"/>
      <c r="G49" s="1006"/>
      <c r="H49" s="1006"/>
      <c r="I49" s="1006"/>
      <c r="J49" s="1006"/>
      <c r="K49" s="1007"/>
      <c r="L49" s="1005" t="s">
        <v>141</v>
      </c>
      <c r="M49" s="1180"/>
      <c r="N49" s="1180"/>
      <c r="O49" s="1180"/>
      <c r="P49" s="1180"/>
      <c r="Q49" s="1180"/>
      <c r="R49" s="1180"/>
      <c r="S49" s="1181"/>
      <c r="T49" s="1005" t="s">
        <v>142</v>
      </c>
      <c r="U49" s="1006"/>
      <c r="V49" s="1006"/>
      <c r="W49" s="1006"/>
      <c r="X49" s="1006"/>
      <c r="Y49" s="1006"/>
      <c r="Z49" s="1007"/>
      <c r="AA49" s="737" t="s">
        <v>143</v>
      </c>
      <c r="AB49" s="1002"/>
      <c r="AC49" s="1002"/>
      <c r="AD49" s="1002"/>
      <c r="AE49" s="1002"/>
      <c r="AF49" s="1002"/>
      <c r="AG49" s="1002"/>
      <c r="AH49" s="1002"/>
      <c r="AI49" s="1002"/>
      <c r="AJ49" s="1003"/>
    </row>
    <row r="50" spans="1:36" s="105" customFormat="1" ht="15" customHeight="1">
      <c r="A50" s="994"/>
      <c r="B50" s="995"/>
      <c r="C50" s="1182" t="s">
        <v>9</v>
      </c>
      <c r="D50" s="1182"/>
      <c r="E50" s="1182"/>
      <c r="F50" s="1182"/>
      <c r="G50" s="1182"/>
      <c r="H50" s="1182"/>
      <c r="I50" s="1182"/>
      <c r="J50" s="1183"/>
      <c r="K50" s="1184"/>
      <c r="L50" s="1177" t="s">
        <v>10</v>
      </c>
      <c r="M50" s="1178"/>
      <c r="N50" s="1178"/>
      <c r="O50" s="1178"/>
      <c r="P50" s="1178"/>
      <c r="Q50" s="1178"/>
      <c r="R50" s="1178"/>
      <c r="S50" s="1179"/>
      <c r="T50" s="1008"/>
      <c r="U50" s="1009"/>
      <c r="V50" s="1009"/>
      <c r="W50" s="1009"/>
      <c r="X50" s="1009"/>
      <c r="Y50" s="1009"/>
      <c r="Z50" s="1010"/>
      <c r="AA50" s="940"/>
      <c r="AB50" s="941"/>
      <c r="AC50" s="941"/>
      <c r="AD50" s="941"/>
      <c r="AE50" s="941"/>
      <c r="AF50" s="941"/>
      <c r="AG50" s="941"/>
      <c r="AH50" s="941"/>
      <c r="AI50" s="941"/>
      <c r="AJ50" s="1004"/>
    </row>
    <row r="51" spans="1:36" s="105" customFormat="1" ht="9" customHeight="1">
      <c r="A51" s="994"/>
      <c r="B51" s="995"/>
      <c r="C51" s="738" t="s">
        <v>144</v>
      </c>
      <c r="D51" s="563"/>
      <c r="E51" s="563"/>
      <c r="F51" s="563"/>
      <c r="G51" s="563"/>
      <c r="H51" s="563"/>
      <c r="I51" s="563"/>
      <c r="J51" s="998"/>
      <c r="K51" s="998"/>
      <c r="L51" s="737" t="s">
        <v>145</v>
      </c>
      <c r="M51" s="738"/>
      <c r="N51" s="738"/>
      <c r="O51" s="738"/>
      <c r="P51" s="738"/>
      <c r="Q51" s="738"/>
      <c r="R51" s="738"/>
      <c r="S51" s="739"/>
      <c r="T51" s="1185" t="s">
        <v>146</v>
      </c>
      <c r="U51" s="998"/>
      <c r="V51" s="998"/>
      <c r="W51" s="998"/>
      <c r="X51" s="998"/>
      <c r="Y51" s="998"/>
      <c r="Z51" s="1186"/>
      <c r="AA51" s="1005" t="s">
        <v>147</v>
      </c>
      <c r="AB51" s="1006"/>
      <c r="AC51" s="1006"/>
      <c r="AD51" s="1006"/>
      <c r="AE51" s="1006"/>
      <c r="AF51" s="1006"/>
      <c r="AG51" s="1006"/>
      <c r="AH51" s="1006"/>
      <c r="AI51" s="1006"/>
      <c r="AJ51" s="1007"/>
    </row>
    <row r="52" spans="1:36" s="105" customFormat="1" ht="15" customHeight="1">
      <c r="A52" s="994"/>
      <c r="B52" s="995"/>
      <c r="C52" s="1176"/>
      <c r="D52" s="1176"/>
      <c r="E52" s="1176"/>
      <c r="F52" s="1176"/>
      <c r="G52" s="1176"/>
      <c r="H52" s="1176"/>
      <c r="I52" s="1176"/>
      <c r="J52" s="1176"/>
      <c r="K52" s="982"/>
      <c r="L52" s="999"/>
      <c r="M52" s="999"/>
      <c r="N52" s="999"/>
      <c r="O52" s="999"/>
      <c r="P52" s="999"/>
      <c r="Q52" s="999"/>
      <c r="R52" s="999"/>
      <c r="S52" s="1000"/>
      <c r="T52" s="940"/>
      <c r="U52" s="941"/>
      <c r="V52" s="941"/>
      <c r="W52" s="941"/>
      <c r="X52" s="941"/>
      <c r="Y52" s="941"/>
      <c r="Z52" s="941"/>
      <c r="AA52" s="940"/>
      <c r="AB52" s="941"/>
      <c r="AC52" s="941"/>
      <c r="AD52" s="941"/>
      <c r="AE52" s="941"/>
      <c r="AF52" s="941"/>
      <c r="AG52" s="941"/>
      <c r="AH52" s="941"/>
      <c r="AI52" s="941"/>
      <c r="AJ52" s="1004"/>
    </row>
    <row r="53" spans="1:36" s="105" customFormat="1" ht="9" customHeight="1">
      <c r="A53" s="994"/>
      <c r="B53" s="995"/>
      <c r="C53" s="739" t="s">
        <v>148</v>
      </c>
      <c r="D53" s="942"/>
      <c r="E53" s="942"/>
      <c r="F53" s="942"/>
      <c r="G53" s="942"/>
      <c r="H53" s="942"/>
      <c r="I53" s="942"/>
      <c r="J53" s="942"/>
      <c r="K53" s="942"/>
      <c r="L53" s="942" t="s">
        <v>149</v>
      </c>
      <c r="M53" s="942"/>
      <c r="N53" s="942"/>
      <c r="O53" s="942"/>
      <c r="P53" s="942"/>
      <c r="Q53" s="942"/>
      <c r="R53" s="942"/>
      <c r="S53" s="942"/>
      <c r="T53" s="986" t="s">
        <v>345</v>
      </c>
      <c r="U53" s="987"/>
      <c r="V53" s="987"/>
      <c r="W53" s="987"/>
      <c r="X53" s="987"/>
      <c r="Y53" s="987"/>
      <c r="Z53" s="987"/>
      <c r="AA53" s="987"/>
      <c r="AB53" s="987"/>
      <c r="AC53" s="987"/>
      <c r="AD53" s="987"/>
      <c r="AE53" s="488"/>
      <c r="AF53" s="488"/>
      <c r="AG53" s="488"/>
      <c r="AH53" s="488"/>
      <c r="AI53" s="488"/>
      <c r="AJ53" s="489"/>
    </row>
    <row r="54" spans="1:36" s="105" customFormat="1" ht="15" customHeight="1">
      <c r="A54" s="994"/>
      <c r="B54" s="995"/>
      <c r="C54" s="980"/>
      <c r="D54" s="981"/>
      <c r="E54" s="981"/>
      <c r="F54" s="981"/>
      <c r="G54" s="981"/>
      <c r="H54" s="981"/>
      <c r="I54" s="981"/>
      <c r="J54" s="981"/>
      <c r="K54" s="981"/>
      <c r="L54" s="984"/>
      <c r="M54" s="984"/>
      <c r="N54" s="984"/>
      <c r="O54" s="984"/>
      <c r="P54" s="984"/>
      <c r="Q54" s="984"/>
      <c r="R54" s="984"/>
      <c r="S54" s="984"/>
      <c r="T54" s="988"/>
      <c r="U54" s="989"/>
      <c r="V54" s="989"/>
      <c r="W54" s="989"/>
      <c r="X54" s="989"/>
      <c r="Y54" s="989"/>
      <c r="Z54" s="989"/>
      <c r="AA54" s="989"/>
      <c r="AB54" s="989"/>
      <c r="AC54" s="989"/>
      <c r="AD54" s="989"/>
      <c r="AE54" s="490"/>
      <c r="AF54" s="977" t="s">
        <v>10</v>
      </c>
      <c r="AG54" s="978"/>
      <c r="AH54" s="978"/>
      <c r="AI54" s="979"/>
      <c r="AJ54" s="491"/>
    </row>
    <row r="55" spans="1:36" s="105" customFormat="1" ht="6" customHeight="1">
      <c r="A55" s="996"/>
      <c r="B55" s="997"/>
      <c r="C55" s="982"/>
      <c r="D55" s="983"/>
      <c r="E55" s="983"/>
      <c r="F55" s="983"/>
      <c r="G55" s="983"/>
      <c r="H55" s="983"/>
      <c r="I55" s="983"/>
      <c r="J55" s="983"/>
      <c r="K55" s="983"/>
      <c r="L55" s="985"/>
      <c r="M55" s="985"/>
      <c r="N55" s="985"/>
      <c r="O55" s="985"/>
      <c r="P55" s="985"/>
      <c r="Q55" s="985"/>
      <c r="R55" s="985"/>
      <c r="S55" s="985"/>
      <c r="T55" s="990"/>
      <c r="U55" s="991"/>
      <c r="V55" s="991"/>
      <c r="W55" s="991"/>
      <c r="X55" s="991"/>
      <c r="Y55" s="991"/>
      <c r="Z55" s="991"/>
      <c r="AA55" s="991"/>
      <c r="AB55" s="991"/>
      <c r="AC55" s="991"/>
      <c r="AD55" s="991"/>
      <c r="AE55" s="492"/>
      <c r="AF55" s="492"/>
      <c r="AG55" s="492"/>
      <c r="AH55" s="492"/>
      <c r="AI55" s="492"/>
      <c r="AJ55" s="493"/>
    </row>
    <row r="56" spans="1:36" s="105" customFormat="1" ht="5.25" customHeight="1">
      <c r="A56" s="926"/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27"/>
      <c r="AI56" s="927"/>
      <c r="AJ56" s="927"/>
    </row>
    <row r="57" spans="1:36" ht="29.25" customHeight="1">
      <c r="A57" s="928" t="s">
        <v>346</v>
      </c>
      <c r="B57" s="929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929"/>
      <c r="AI57" s="929"/>
      <c r="AJ57" s="930"/>
    </row>
    <row r="58" spans="1:36" s="105" customFormat="1" ht="9" customHeight="1">
      <c r="A58" s="1086" t="s">
        <v>230</v>
      </c>
      <c r="B58" s="1087"/>
      <c r="C58" s="570" t="s">
        <v>150</v>
      </c>
      <c r="D58" s="620"/>
      <c r="E58" s="620"/>
      <c r="F58" s="620"/>
      <c r="G58" s="620"/>
      <c r="H58" s="620"/>
      <c r="I58" s="620"/>
      <c r="J58" s="1095"/>
      <c r="K58" s="758"/>
      <c r="L58" s="964" t="s">
        <v>151</v>
      </c>
      <c r="M58" s="965"/>
      <c r="N58" s="965"/>
      <c r="O58" s="965"/>
      <c r="P58" s="965"/>
      <c r="Q58" s="965"/>
      <c r="R58" s="965"/>
      <c r="S58" s="965"/>
      <c r="T58" s="964" t="s">
        <v>152</v>
      </c>
      <c r="U58" s="965"/>
      <c r="V58" s="965"/>
      <c r="W58" s="965"/>
      <c r="X58" s="965"/>
      <c r="Y58" s="965"/>
      <c r="Z58" s="966"/>
      <c r="AA58" s="962" t="s">
        <v>153</v>
      </c>
      <c r="AB58" s="952"/>
      <c r="AC58" s="952"/>
      <c r="AD58" s="952"/>
      <c r="AE58" s="952"/>
      <c r="AF58" s="952"/>
      <c r="AG58" s="952"/>
      <c r="AH58" s="952"/>
      <c r="AI58" s="952"/>
      <c r="AJ58" s="953"/>
    </row>
    <row r="59" spans="1:36" s="105" customFormat="1" ht="15" customHeight="1">
      <c r="A59" s="1088"/>
      <c r="B59" s="1089"/>
      <c r="C59" s="1099" t="s">
        <v>9</v>
      </c>
      <c r="D59" s="1100"/>
      <c r="E59" s="1100"/>
      <c r="F59" s="1100"/>
      <c r="G59" s="1100"/>
      <c r="H59" s="1100"/>
      <c r="I59" s="1100"/>
      <c r="J59" s="1100"/>
      <c r="K59" s="1101"/>
      <c r="L59" s="950" t="s">
        <v>10</v>
      </c>
      <c r="M59" s="951"/>
      <c r="N59" s="951"/>
      <c r="O59" s="951"/>
      <c r="P59" s="951"/>
      <c r="Q59" s="951"/>
      <c r="R59" s="951"/>
      <c r="S59" s="951"/>
      <c r="T59" s="935"/>
      <c r="U59" s="934"/>
      <c r="V59" s="934"/>
      <c r="W59" s="934"/>
      <c r="X59" s="934"/>
      <c r="Y59" s="934"/>
      <c r="Z59" s="936"/>
      <c r="AA59" s="935"/>
      <c r="AB59" s="934"/>
      <c r="AC59" s="934"/>
      <c r="AD59" s="934"/>
      <c r="AE59" s="934"/>
      <c r="AF59" s="934"/>
      <c r="AG59" s="934"/>
      <c r="AH59" s="934"/>
      <c r="AI59" s="934"/>
      <c r="AJ59" s="936"/>
    </row>
    <row r="60" spans="1:36" s="105" customFormat="1" ht="9" customHeight="1">
      <c r="A60" s="1088"/>
      <c r="B60" s="1089"/>
      <c r="C60" s="964" t="s">
        <v>154</v>
      </c>
      <c r="D60" s="965"/>
      <c r="E60" s="965"/>
      <c r="F60" s="965"/>
      <c r="G60" s="965"/>
      <c r="H60" s="965"/>
      <c r="I60" s="965"/>
      <c r="J60" s="965"/>
      <c r="K60" s="966"/>
      <c r="L60" s="620" t="s">
        <v>155</v>
      </c>
      <c r="M60" s="620"/>
      <c r="N60" s="620"/>
      <c r="O60" s="620"/>
      <c r="P60" s="620"/>
      <c r="Q60" s="620"/>
      <c r="R60" s="620"/>
      <c r="S60" s="620"/>
      <c r="T60" s="570" t="s">
        <v>156</v>
      </c>
      <c r="U60" s="620"/>
      <c r="V60" s="620"/>
      <c r="W60" s="620"/>
      <c r="X60" s="620"/>
      <c r="Y60" s="620"/>
      <c r="Z60" s="949"/>
      <c r="AA60" s="1092" t="s">
        <v>157</v>
      </c>
      <c r="AB60" s="1093"/>
      <c r="AC60" s="1093"/>
      <c r="AD60" s="1093"/>
      <c r="AE60" s="1093"/>
      <c r="AF60" s="1093"/>
      <c r="AG60" s="1093"/>
      <c r="AH60" s="1093"/>
      <c r="AI60" s="1093"/>
      <c r="AJ60" s="1094"/>
    </row>
    <row r="61" spans="1:36" s="105" customFormat="1" ht="15" customHeight="1">
      <c r="A61" s="1088"/>
      <c r="B61" s="1089"/>
      <c r="C61" s="931"/>
      <c r="D61" s="932"/>
      <c r="E61" s="932"/>
      <c r="F61" s="932"/>
      <c r="G61" s="932"/>
      <c r="H61" s="932"/>
      <c r="I61" s="932"/>
      <c r="J61" s="932"/>
      <c r="K61" s="933"/>
      <c r="L61" s="934"/>
      <c r="M61" s="934"/>
      <c r="N61" s="934"/>
      <c r="O61" s="934"/>
      <c r="P61" s="934"/>
      <c r="Q61" s="934"/>
      <c r="R61" s="934"/>
      <c r="S61" s="934"/>
      <c r="T61" s="935"/>
      <c r="U61" s="934"/>
      <c r="V61" s="934"/>
      <c r="W61" s="934"/>
      <c r="X61" s="934"/>
      <c r="Y61" s="934"/>
      <c r="Z61" s="936"/>
      <c r="AA61" s="935"/>
      <c r="AB61" s="934"/>
      <c r="AC61" s="934"/>
      <c r="AD61" s="934"/>
      <c r="AE61" s="934"/>
      <c r="AF61" s="934"/>
      <c r="AG61" s="934"/>
      <c r="AH61" s="934"/>
      <c r="AI61" s="934"/>
      <c r="AJ61" s="936"/>
    </row>
    <row r="62" spans="1:36" s="105" customFormat="1" ht="9" customHeight="1">
      <c r="A62" s="1088"/>
      <c r="B62" s="1089"/>
      <c r="C62" s="964" t="s">
        <v>158</v>
      </c>
      <c r="D62" s="965"/>
      <c r="E62" s="965"/>
      <c r="F62" s="965"/>
      <c r="G62" s="965"/>
      <c r="H62" s="965"/>
      <c r="I62" s="965"/>
      <c r="J62" s="965"/>
      <c r="K62" s="966"/>
      <c r="L62" s="570" t="s">
        <v>159</v>
      </c>
      <c r="M62" s="620"/>
      <c r="N62" s="620"/>
      <c r="O62" s="620"/>
      <c r="P62" s="620"/>
      <c r="Q62" s="620"/>
      <c r="R62" s="620"/>
      <c r="S62" s="949"/>
      <c r="T62" s="96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</row>
    <row r="63" spans="1:36" s="105" customFormat="1" ht="15" customHeight="1">
      <c r="A63" s="1090"/>
      <c r="B63" s="1091"/>
      <c r="C63" s="931"/>
      <c r="D63" s="932"/>
      <c r="E63" s="932"/>
      <c r="F63" s="932"/>
      <c r="G63" s="932"/>
      <c r="H63" s="932"/>
      <c r="I63" s="932"/>
      <c r="J63" s="932"/>
      <c r="K63" s="933"/>
      <c r="L63" s="935"/>
      <c r="M63" s="934"/>
      <c r="N63" s="934"/>
      <c r="O63" s="934"/>
      <c r="P63" s="934"/>
      <c r="Q63" s="934"/>
      <c r="R63" s="934"/>
      <c r="S63" s="936"/>
      <c r="T63" s="963"/>
      <c r="U63" s="576"/>
      <c r="V63" s="576"/>
      <c r="W63" s="576"/>
      <c r="X63" s="576"/>
      <c r="Y63" s="576"/>
      <c r="Z63" s="576"/>
      <c r="AA63" s="576"/>
      <c r="AB63" s="576"/>
      <c r="AC63" s="576"/>
      <c r="AD63" s="576"/>
      <c r="AE63" s="576"/>
      <c r="AF63" s="576"/>
      <c r="AG63" s="576"/>
      <c r="AH63" s="576"/>
      <c r="AI63" s="576"/>
      <c r="AJ63" s="576"/>
    </row>
    <row r="64" spans="1:36" s="105" customFormat="1" ht="15" customHeight="1">
      <c r="A64" s="17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72"/>
      <c r="S64" s="172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0"/>
      <c r="AI64" s="170"/>
      <c r="AJ64" s="170"/>
    </row>
    <row r="65" spans="1:38" ht="15" customHeight="1">
      <c r="A65" s="723" t="s">
        <v>235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</row>
    <row r="66" spans="1:38" ht="15" customHeight="1">
      <c r="A66" s="967"/>
      <c r="B66" s="967"/>
      <c r="C66" s="967"/>
      <c r="D66" s="967"/>
      <c r="E66" s="967"/>
      <c r="F66" s="967"/>
      <c r="G66" s="967"/>
      <c r="H66" s="967"/>
      <c r="I66" s="967"/>
      <c r="J66" s="967"/>
      <c r="K66" s="967"/>
      <c r="L66" s="967"/>
      <c r="M66" s="967"/>
      <c r="N66" s="967"/>
      <c r="O66" s="967"/>
      <c r="P66" s="967"/>
      <c r="Q66" s="967"/>
      <c r="R66" s="967"/>
      <c r="S66" s="967"/>
      <c r="T66" s="967"/>
      <c r="U66" s="967"/>
      <c r="V66" s="967"/>
      <c r="W66" s="967"/>
      <c r="X66" s="967"/>
      <c r="Y66" s="967"/>
      <c r="Z66" s="967"/>
      <c r="AA66" s="967"/>
      <c r="AB66" s="967"/>
      <c r="AC66" s="967"/>
      <c r="AD66" s="967"/>
      <c r="AE66" s="967"/>
      <c r="AF66" s="967"/>
      <c r="AG66" s="967"/>
      <c r="AH66" s="967"/>
      <c r="AI66" s="967"/>
      <c r="AJ66" s="967"/>
    </row>
    <row r="67" spans="1:38" ht="15" customHeight="1">
      <c r="A67" s="1098" t="s">
        <v>2</v>
      </c>
      <c r="B67" s="584"/>
      <c r="C67" s="585"/>
      <c r="D67" s="968" t="s">
        <v>86</v>
      </c>
      <c r="E67" s="968"/>
      <c r="F67" s="968"/>
      <c r="G67" s="968"/>
      <c r="H67" s="968"/>
      <c r="I67" s="968"/>
      <c r="J67" s="968"/>
      <c r="K67" s="968"/>
      <c r="L67" s="968"/>
      <c r="M67" s="968"/>
      <c r="N67" s="959" t="s">
        <v>85</v>
      </c>
      <c r="O67" s="947"/>
      <c r="P67" s="947"/>
      <c r="Q67" s="947"/>
      <c r="R67" s="947"/>
      <c r="S67" s="947"/>
      <c r="T67" s="947"/>
      <c r="U67" s="947"/>
      <c r="V67" s="947"/>
      <c r="W67" s="947"/>
      <c r="X67" s="947"/>
      <c r="Y67" s="947"/>
      <c r="Z67" s="948"/>
      <c r="AA67" s="943" t="s">
        <v>229</v>
      </c>
      <c r="AB67" s="952"/>
      <c r="AC67" s="952"/>
      <c r="AD67" s="952"/>
      <c r="AE67" s="952"/>
      <c r="AF67" s="952"/>
      <c r="AG67" s="952"/>
      <c r="AH67" s="952"/>
      <c r="AI67" s="952"/>
      <c r="AJ67" s="953"/>
    </row>
    <row r="68" spans="1:38" ht="15" customHeight="1">
      <c r="A68" s="954"/>
      <c r="B68" s="584"/>
      <c r="C68" s="585"/>
      <c r="D68" s="1097" t="s">
        <v>84</v>
      </c>
      <c r="E68" s="1097"/>
      <c r="F68" s="1097"/>
      <c r="G68" s="1097"/>
      <c r="H68" s="1097" t="s">
        <v>83</v>
      </c>
      <c r="I68" s="1097"/>
      <c r="J68" s="1097"/>
      <c r="K68" s="1097" t="s">
        <v>82</v>
      </c>
      <c r="L68" s="1097"/>
      <c r="M68" s="1097"/>
      <c r="N68" s="943" t="s">
        <v>81</v>
      </c>
      <c r="O68" s="944"/>
      <c r="P68" s="944"/>
      <c r="Q68" s="945"/>
      <c r="R68" s="943" t="s">
        <v>80</v>
      </c>
      <c r="S68" s="708"/>
      <c r="T68" s="708"/>
      <c r="U68" s="943" t="s">
        <v>79</v>
      </c>
      <c r="V68" s="708"/>
      <c r="W68" s="708"/>
      <c r="X68" s="708"/>
      <c r="Y68" s="708"/>
      <c r="Z68" s="958"/>
      <c r="AA68" s="954"/>
      <c r="AB68" s="584"/>
      <c r="AC68" s="584"/>
      <c r="AD68" s="584"/>
      <c r="AE68" s="584"/>
      <c r="AF68" s="584"/>
      <c r="AG68" s="584"/>
      <c r="AH68" s="584"/>
      <c r="AI68" s="584"/>
      <c r="AJ68" s="585"/>
    </row>
    <row r="69" spans="1:38" ht="45.75" customHeight="1">
      <c r="A69" s="955"/>
      <c r="B69" s="956"/>
      <c r="C69" s="957"/>
      <c r="D69" s="1097"/>
      <c r="E69" s="1097"/>
      <c r="F69" s="1097"/>
      <c r="G69" s="1097"/>
      <c r="H69" s="1097"/>
      <c r="I69" s="1097"/>
      <c r="J69" s="1097"/>
      <c r="K69" s="1097"/>
      <c r="L69" s="1097"/>
      <c r="M69" s="1097"/>
      <c r="N69" s="946"/>
      <c r="O69" s="947"/>
      <c r="P69" s="947"/>
      <c r="Q69" s="948"/>
      <c r="R69" s="959"/>
      <c r="S69" s="960"/>
      <c r="T69" s="960"/>
      <c r="U69" s="959"/>
      <c r="V69" s="960"/>
      <c r="W69" s="960"/>
      <c r="X69" s="960"/>
      <c r="Y69" s="960"/>
      <c r="Z69" s="961"/>
      <c r="AA69" s="955"/>
      <c r="AB69" s="956"/>
      <c r="AC69" s="956"/>
      <c r="AD69" s="956"/>
      <c r="AE69" s="956"/>
      <c r="AF69" s="956"/>
      <c r="AG69" s="956"/>
      <c r="AH69" s="956"/>
      <c r="AI69" s="956"/>
      <c r="AJ69" s="957"/>
    </row>
    <row r="70" spans="1:38" ht="14.25" customHeight="1">
      <c r="A70" s="1051">
        <v>1</v>
      </c>
      <c r="B70" s="1085"/>
      <c r="C70" s="1150"/>
      <c r="D70" s="1096">
        <v>2</v>
      </c>
      <c r="E70" s="1096"/>
      <c r="F70" s="1096"/>
      <c r="G70" s="1096"/>
      <c r="H70" s="1096">
        <v>3</v>
      </c>
      <c r="I70" s="1096"/>
      <c r="J70" s="1096"/>
      <c r="K70" s="1096">
        <v>4</v>
      </c>
      <c r="L70" s="1096"/>
      <c r="M70" s="1096"/>
      <c r="N70" s="1051">
        <v>5</v>
      </c>
      <c r="O70" s="1052"/>
      <c r="P70" s="1052"/>
      <c r="Q70" s="776"/>
      <c r="R70" s="1051">
        <v>6</v>
      </c>
      <c r="S70" s="1052"/>
      <c r="T70" s="1053"/>
      <c r="U70" s="1051">
        <v>7</v>
      </c>
      <c r="V70" s="1052"/>
      <c r="W70" s="1052"/>
      <c r="X70" s="1052"/>
      <c r="Y70" s="1052"/>
      <c r="Z70" s="1053"/>
      <c r="AA70" s="1051">
        <v>8</v>
      </c>
      <c r="AB70" s="1084"/>
      <c r="AC70" s="1084"/>
      <c r="AD70" s="1084"/>
      <c r="AE70" s="1084"/>
      <c r="AF70" s="1084"/>
      <c r="AG70" s="1085"/>
      <c r="AH70" s="1085"/>
      <c r="AI70" s="1085"/>
      <c r="AJ70" s="588"/>
    </row>
    <row r="71" spans="1:38" ht="23.1" customHeight="1">
      <c r="A71" s="1070" t="s">
        <v>6</v>
      </c>
      <c r="B71" s="1071"/>
      <c r="C71" s="1072"/>
      <c r="D71" s="1070" t="s">
        <v>10</v>
      </c>
      <c r="E71" s="1148"/>
      <c r="F71" s="1148"/>
      <c r="G71" s="1149"/>
      <c r="H71" s="1054"/>
      <c r="I71" s="1054"/>
      <c r="J71" s="1054"/>
      <c r="K71" s="1054"/>
      <c r="L71" s="1054"/>
      <c r="M71" s="1054"/>
      <c r="N71" s="907"/>
      <c r="O71" s="908"/>
      <c r="P71" s="908"/>
      <c r="Q71" s="909"/>
      <c r="R71" s="907"/>
      <c r="S71" s="908"/>
      <c r="T71" s="909"/>
      <c r="U71" s="907"/>
      <c r="V71" s="908"/>
      <c r="W71" s="908"/>
      <c r="X71" s="908"/>
      <c r="Y71" s="908"/>
      <c r="Z71" s="909"/>
      <c r="AA71" s="907"/>
      <c r="AB71" s="908"/>
      <c r="AC71" s="908"/>
      <c r="AD71" s="908"/>
      <c r="AE71" s="908"/>
      <c r="AF71" s="908"/>
      <c r="AG71" s="908"/>
      <c r="AH71" s="908"/>
      <c r="AI71" s="908"/>
      <c r="AJ71" s="909"/>
    </row>
    <row r="72" spans="1:38" ht="23.1" customHeight="1">
      <c r="A72" s="1070" t="s">
        <v>47</v>
      </c>
      <c r="B72" s="1071"/>
      <c r="C72" s="1072"/>
      <c r="D72" s="1064" t="s">
        <v>10</v>
      </c>
      <c r="E72" s="1064"/>
      <c r="F72" s="1064"/>
      <c r="G72" s="1064"/>
      <c r="H72" s="1054"/>
      <c r="I72" s="1054"/>
      <c r="J72" s="1054"/>
      <c r="K72" s="1054"/>
      <c r="L72" s="1054"/>
      <c r="M72" s="1054"/>
      <c r="N72" s="907"/>
      <c r="O72" s="908"/>
      <c r="P72" s="908"/>
      <c r="Q72" s="909"/>
      <c r="R72" s="907"/>
      <c r="S72" s="908"/>
      <c r="T72" s="909"/>
      <c r="U72" s="907"/>
      <c r="V72" s="908"/>
      <c r="W72" s="908"/>
      <c r="X72" s="908"/>
      <c r="Y72" s="908"/>
      <c r="Z72" s="909"/>
      <c r="AA72" s="907"/>
      <c r="AB72" s="908"/>
      <c r="AC72" s="908"/>
      <c r="AD72" s="908"/>
      <c r="AE72" s="908"/>
      <c r="AF72" s="908"/>
      <c r="AG72" s="908"/>
      <c r="AH72" s="908"/>
      <c r="AI72" s="908"/>
      <c r="AJ72" s="909"/>
    </row>
    <row r="73" spans="1:38" s="105" customFormat="1" ht="23.1" customHeight="1">
      <c r="A73" s="1070" t="s">
        <v>5</v>
      </c>
      <c r="B73" s="1071"/>
      <c r="C73" s="1072"/>
      <c r="D73" s="1064" t="s">
        <v>10</v>
      </c>
      <c r="E73" s="1064"/>
      <c r="F73" s="1064"/>
      <c r="G73" s="1064"/>
      <c r="H73" s="1054"/>
      <c r="I73" s="1054"/>
      <c r="J73" s="1054"/>
      <c r="K73" s="1054"/>
      <c r="L73" s="1054"/>
      <c r="M73" s="1054"/>
      <c r="N73" s="907"/>
      <c r="O73" s="908"/>
      <c r="P73" s="908"/>
      <c r="Q73" s="909"/>
      <c r="R73" s="907"/>
      <c r="S73" s="908"/>
      <c r="T73" s="909"/>
      <c r="U73" s="907"/>
      <c r="V73" s="908"/>
      <c r="W73" s="908"/>
      <c r="X73" s="908"/>
      <c r="Y73" s="908"/>
      <c r="Z73" s="909"/>
      <c r="AA73" s="907"/>
      <c r="AB73" s="908"/>
      <c r="AC73" s="908"/>
      <c r="AD73" s="908"/>
      <c r="AE73" s="908"/>
      <c r="AF73" s="908"/>
      <c r="AG73" s="908"/>
      <c r="AH73" s="908"/>
      <c r="AI73" s="908"/>
      <c r="AJ73" s="909"/>
    </row>
    <row r="74" spans="1:38" s="105" customFormat="1" ht="10.5" customHeight="1">
      <c r="A74" s="170"/>
      <c r="B74" s="17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75"/>
      <c r="AB74" s="176"/>
      <c r="AC74" s="176"/>
      <c r="AD74" s="176"/>
      <c r="AE74" s="176"/>
      <c r="AF74" s="176"/>
      <c r="AG74" s="142"/>
      <c r="AH74" s="142"/>
      <c r="AI74" s="142"/>
      <c r="AJ74" s="170"/>
      <c r="AL74" s="315" t="s">
        <v>246</v>
      </c>
    </row>
    <row r="75" spans="1:38" ht="15" customHeight="1">
      <c r="A75" s="717" t="s">
        <v>180</v>
      </c>
      <c r="B75" s="717"/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7"/>
      <c r="AB75" s="717"/>
      <c r="AC75" s="717"/>
      <c r="AD75" s="717"/>
      <c r="AE75" s="717"/>
      <c r="AF75" s="717"/>
      <c r="AG75" s="717"/>
      <c r="AH75" s="717"/>
      <c r="AI75" s="717"/>
      <c r="AJ75" s="717"/>
      <c r="AL75" s="312" t="s">
        <v>247</v>
      </c>
    </row>
    <row r="76" spans="1:38" ht="3" customHeight="1">
      <c r="A76" s="120"/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1"/>
      <c r="W76" s="121"/>
      <c r="X76" s="121"/>
      <c r="Y76" s="121"/>
      <c r="Z76" s="121"/>
      <c r="AA76" s="121"/>
      <c r="AB76" s="144"/>
      <c r="AC76" s="144"/>
      <c r="AD76" s="144"/>
      <c r="AE76" s="144"/>
      <c r="AF76" s="144"/>
      <c r="AG76" s="144"/>
      <c r="AH76" s="144"/>
      <c r="AI76" s="120"/>
      <c r="AJ76" s="120"/>
    </row>
    <row r="77" spans="1:38" ht="4.5" customHeight="1">
      <c r="A77" s="1073" t="s">
        <v>160</v>
      </c>
      <c r="B77" s="1074"/>
      <c r="C77" s="1074"/>
      <c r="D77" s="1074"/>
      <c r="E77" s="1074"/>
      <c r="F77" s="1074"/>
      <c r="G77" s="1074"/>
      <c r="H77" s="1075"/>
      <c r="I77" s="123"/>
      <c r="J77" s="31"/>
      <c r="K77" s="31"/>
      <c r="L77" s="31"/>
      <c r="M77" s="31"/>
      <c r="N77" s="31"/>
      <c r="O77" s="31"/>
      <c r="P77" s="31"/>
      <c r="Q77" s="124"/>
      <c r="R77" s="125"/>
      <c r="S77" s="146"/>
      <c r="T77" s="1073" t="s">
        <v>233</v>
      </c>
      <c r="U77" s="1074"/>
      <c r="V77" s="1074"/>
      <c r="W77" s="1074"/>
      <c r="X77" s="1074"/>
      <c r="Y77" s="1074"/>
      <c r="Z77" s="1074"/>
      <c r="AA77" s="1075"/>
      <c r="AB77" s="123"/>
      <c r="AC77" s="31"/>
      <c r="AD77" s="31"/>
      <c r="AE77" s="31"/>
      <c r="AF77" s="31"/>
      <c r="AG77" s="31"/>
      <c r="AH77" s="31"/>
      <c r="AI77" s="31"/>
      <c r="AJ77" s="124"/>
    </row>
    <row r="78" spans="1:38" ht="15" customHeight="1">
      <c r="A78" s="1076"/>
      <c r="B78" s="1077"/>
      <c r="C78" s="1077"/>
      <c r="D78" s="1077"/>
      <c r="E78" s="1077"/>
      <c r="F78" s="1077"/>
      <c r="G78" s="1077"/>
      <c r="H78" s="1078"/>
      <c r="I78" s="125"/>
      <c r="J78" s="272"/>
      <c r="K78" s="272"/>
      <c r="L78" s="126" t="s">
        <v>4</v>
      </c>
      <c r="M78" s="272"/>
      <c r="N78" s="272"/>
      <c r="O78" s="272"/>
      <c r="P78" s="272"/>
      <c r="Q78" s="127"/>
      <c r="R78" s="125"/>
      <c r="S78" s="146"/>
      <c r="T78" s="1076"/>
      <c r="U78" s="1077"/>
      <c r="V78" s="1077"/>
      <c r="W78" s="1077"/>
      <c r="X78" s="1077"/>
      <c r="Y78" s="1077"/>
      <c r="Z78" s="1077"/>
      <c r="AA78" s="1078"/>
      <c r="AB78" s="125"/>
      <c r="AC78" s="272"/>
      <c r="AD78" s="272"/>
      <c r="AE78" s="126" t="s">
        <v>4</v>
      </c>
      <c r="AF78" s="272"/>
      <c r="AG78" s="272"/>
      <c r="AH78" s="272"/>
      <c r="AI78" s="272"/>
      <c r="AJ78" s="127"/>
    </row>
    <row r="79" spans="1:38" ht="4.5" customHeight="1">
      <c r="A79" s="1079"/>
      <c r="B79" s="1080"/>
      <c r="C79" s="1080"/>
      <c r="D79" s="1080"/>
      <c r="E79" s="1080"/>
      <c r="F79" s="1080"/>
      <c r="G79" s="1080"/>
      <c r="H79" s="1081"/>
      <c r="I79" s="128"/>
      <c r="J79" s="129"/>
      <c r="K79" s="129"/>
      <c r="L79" s="129"/>
      <c r="M79" s="129"/>
      <c r="N79" s="129"/>
      <c r="O79" s="129"/>
      <c r="P79" s="129"/>
      <c r="Q79" s="130"/>
      <c r="R79" s="125"/>
      <c r="S79" s="146"/>
      <c r="T79" s="1079"/>
      <c r="U79" s="1080"/>
      <c r="V79" s="1080"/>
      <c r="W79" s="1080"/>
      <c r="X79" s="1080"/>
      <c r="Y79" s="1080"/>
      <c r="Z79" s="1080"/>
      <c r="AA79" s="1081"/>
      <c r="AB79" s="128"/>
      <c r="AC79" s="129"/>
      <c r="AD79" s="129"/>
      <c r="AE79" s="129"/>
      <c r="AF79" s="129"/>
      <c r="AG79" s="129"/>
      <c r="AH79" s="129"/>
      <c r="AI79" s="129"/>
      <c r="AJ79" s="130"/>
    </row>
    <row r="80" spans="1:38" ht="4.5" customHeight="1">
      <c r="A80" s="146"/>
      <c r="B80" s="146"/>
      <c r="C80" s="146"/>
      <c r="D80" s="146"/>
      <c r="E80" s="146"/>
      <c r="F80" s="146"/>
      <c r="G80" s="146"/>
      <c r="H80" s="14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46"/>
      <c r="T80" s="146"/>
      <c r="U80" s="146"/>
      <c r="V80" s="146"/>
      <c r="W80" s="146"/>
      <c r="X80" s="146"/>
      <c r="Y80" s="146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0.5" customHeight="1">
      <c r="A81" s="1082" t="s">
        <v>420</v>
      </c>
      <c r="B81" s="1082"/>
      <c r="C81" s="1082"/>
      <c r="D81" s="1082"/>
      <c r="E81" s="1082"/>
      <c r="F81" s="1082"/>
      <c r="G81" s="1082"/>
      <c r="H81" s="1082"/>
      <c r="I81" s="1082"/>
      <c r="J81" s="1082"/>
      <c r="K81" s="1082"/>
      <c r="L81" s="1082"/>
      <c r="M81" s="1082"/>
      <c r="N81" s="1082"/>
      <c r="O81" s="1082"/>
      <c r="P81" s="1082"/>
      <c r="Q81" s="1082"/>
      <c r="R81" s="1082"/>
      <c r="S81" s="1082"/>
      <c r="T81" s="1082"/>
      <c r="U81" s="1082"/>
      <c r="V81" s="1082"/>
      <c r="W81" s="1082"/>
      <c r="X81" s="1082"/>
      <c r="Y81" s="1082"/>
      <c r="Z81" s="1082"/>
      <c r="AA81" s="1082"/>
      <c r="AB81" s="1082"/>
      <c r="AC81" s="1082"/>
      <c r="AD81" s="1082"/>
      <c r="AE81" s="1082"/>
      <c r="AF81" s="1082"/>
      <c r="AG81" s="1082"/>
      <c r="AH81" s="1082"/>
      <c r="AI81" s="1082"/>
      <c r="AJ81" s="1082"/>
    </row>
    <row r="82" spans="1:36" ht="10.5" customHeight="1">
      <c r="A82" s="1083"/>
      <c r="B82" s="1083"/>
      <c r="C82" s="1083"/>
      <c r="D82" s="1083"/>
      <c r="E82" s="1083"/>
      <c r="F82" s="1083"/>
      <c r="G82" s="1083"/>
      <c r="H82" s="1083"/>
      <c r="I82" s="1083"/>
      <c r="J82" s="1083"/>
      <c r="K82" s="1083"/>
      <c r="L82" s="1083"/>
      <c r="M82" s="1083"/>
      <c r="N82" s="1083"/>
      <c r="O82" s="1083"/>
      <c r="P82" s="1083"/>
      <c r="Q82" s="1083"/>
      <c r="R82" s="1083"/>
      <c r="S82" s="1083"/>
      <c r="T82" s="1083"/>
      <c r="U82" s="1083"/>
      <c r="V82" s="1083"/>
      <c r="W82" s="1083"/>
      <c r="X82" s="1083"/>
      <c r="Y82" s="1083"/>
      <c r="Z82" s="1083"/>
      <c r="AA82" s="1083"/>
      <c r="AB82" s="1083"/>
      <c r="AC82" s="1083"/>
      <c r="AD82" s="1083"/>
      <c r="AE82" s="1083"/>
      <c r="AF82" s="1083"/>
      <c r="AG82" s="1083"/>
      <c r="AH82" s="1083"/>
      <c r="AI82" s="1083"/>
      <c r="AJ82" s="1083"/>
    </row>
    <row r="83" spans="1:36" ht="15" customHeight="1">
      <c r="A83" s="599" t="s">
        <v>52</v>
      </c>
      <c r="B83" s="712"/>
      <c r="C83" s="1102" t="s">
        <v>421</v>
      </c>
      <c r="D83" s="1103"/>
      <c r="E83" s="1103"/>
      <c r="F83" s="1103"/>
      <c r="G83" s="1103"/>
      <c r="H83" s="1103"/>
      <c r="I83" s="1103"/>
      <c r="J83" s="1103"/>
      <c r="K83" s="1103"/>
      <c r="L83" s="1103"/>
      <c r="M83" s="1103"/>
      <c r="N83" s="1103"/>
      <c r="O83" s="1103"/>
      <c r="P83" s="1103"/>
      <c r="Q83" s="1103"/>
      <c r="R83" s="1103"/>
      <c r="S83" s="1103"/>
      <c r="T83" s="1103"/>
      <c r="U83" s="1103"/>
      <c r="V83" s="1103"/>
      <c r="W83" s="1103"/>
      <c r="X83" s="1103"/>
      <c r="Y83" s="1103"/>
      <c r="Z83" s="1103"/>
      <c r="AA83" s="1103"/>
      <c r="AB83" s="1103"/>
      <c r="AC83" s="1103"/>
      <c r="AD83" s="1103"/>
      <c r="AE83" s="1103"/>
      <c r="AF83" s="1103"/>
      <c r="AG83" s="1103"/>
      <c r="AH83" s="1103"/>
      <c r="AI83" s="1103"/>
      <c r="AJ83" s="1104"/>
    </row>
    <row r="84" spans="1:36" ht="15" customHeight="1">
      <c r="A84" s="715"/>
      <c r="B84" s="716"/>
      <c r="C84" s="1105"/>
      <c r="D84" s="1106"/>
      <c r="E84" s="1106"/>
      <c r="F84" s="1106"/>
      <c r="G84" s="1106"/>
      <c r="H84" s="1106"/>
      <c r="I84" s="1106"/>
      <c r="J84" s="1106"/>
      <c r="K84" s="1106"/>
      <c r="L84" s="1106"/>
      <c r="M84" s="1106"/>
      <c r="N84" s="1106"/>
      <c r="O84" s="1106"/>
      <c r="P84" s="1106"/>
      <c r="Q84" s="1106"/>
      <c r="R84" s="1106"/>
      <c r="S84" s="1106"/>
      <c r="T84" s="1106"/>
      <c r="U84" s="1106"/>
      <c r="V84" s="1106"/>
      <c r="W84" s="1106"/>
      <c r="X84" s="1106"/>
      <c r="Y84" s="1106"/>
      <c r="Z84" s="1106"/>
      <c r="AA84" s="1106"/>
      <c r="AB84" s="1106"/>
      <c r="AC84" s="1106"/>
      <c r="AD84" s="1106"/>
      <c r="AE84" s="1106"/>
      <c r="AF84" s="1106"/>
      <c r="AG84" s="1106"/>
      <c r="AH84" s="1106"/>
      <c r="AI84" s="1106"/>
      <c r="AJ84" s="1107"/>
    </row>
    <row r="85" spans="1:36" ht="15" customHeight="1">
      <c r="A85" s="599" t="s">
        <v>116</v>
      </c>
      <c r="B85" s="712"/>
      <c r="C85" s="719" t="s">
        <v>63</v>
      </c>
      <c r="D85" s="1065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1065"/>
      <c r="AE85" s="1066"/>
      <c r="AF85" s="1055" t="s">
        <v>10</v>
      </c>
      <c r="AG85" s="1056"/>
      <c r="AH85" s="1056"/>
      <c r="AI85" s="1056"/>
      <c r="AJ85" s="1057"/>
    </row>
    <row r="86" spans="1:36" ht="13.5" customHeight="1">
      <c r="A86" s="713"/>
      <c r="B86" s="714"/>
      <c r="C86" s="85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7"/>
      <c r="W86" s="717"/>
      <c r="X86" s="717"/>
      <c r="Y86" s="717"/>
      <c r="Z86" s="717"/>
      <c r="AA86" s="717"/>
      <c r="AB86" s="717"/>
      <c r="AC86" s="717"/>
      <c r="AD86" s="717"/>
      <c r="AE86" s="718"/>
      <c r="AF86" s="1058"/>
      <c r="AG86" s="1059"/>
      <c r="AH86" s="1059"/>
      <c r="AI86" s="1059"/>
      <c r="AJ86" s="1060"/>
    </row>
    <row r="87" spans="1:36" ht="7.5" customHeight="1">
      <c r="A87" s="715"/>
      <c r="B87" s="716"/>
      <c r="C87" s="1067"/>
      <c r="D87" s="1068"/>
      <c r="E87" s="1068"/>
      <c r="F87" s="1068"/>
      <c r="G87" s="1068"/>
      <c r="H87" s="1068"/>
      <c r="I87" s="1068"/>
      <c r="J87" s="1068"/>
      <c r="K87" s="1068"/>
      <c r="L87" s="1068"/>
      <c r="M87" s="1068"/>
      <c r="N87" s="1068"/>
      <c r="O87" s="1068"/>
      <c r="P87" s="1068"/>
      <c r="Q87" s="1068"/>
      <c r="R87" s="1068"/>
      <c r="S87" s="1068"/>
      <c r="T87" s="1068"/>
      <c r="U87" s="1068"/>
      <c r="V87" s="1068"/>
      <c r="W87" s="1068"/>
      <c r="X87" s="1068"/>
      <c r="Y87" s="1068"/>
      <c r="Z87" s="1068"/>
      <c r="AA87" s="1068"/>
      <c r="AB87" s="1068"/>
      <c r="AC87" s="1068"/>
      <c r="AD87" s="1068"/>
      <c r="AE87" s="1069"/>
      <c r="AF87" s="1061"/>
      <c r="AG87" s="1062"/>
      <c r="AH87" s="1062"/>
      <c r="AI87" s="1062"/>
      <c r="AJ87" s="1063"/>
    </row>
    <row r="88" spans="1:36" ht="15" customHeight="1">
      <c r="A88" s="599" t="s">
        <v>117</v>
      </c>
      <c r="B88" s="712"/>
      <c r="C88" s="719" t="s">
        <v>228</v>
      </c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3"/>
      <c r="AC88" s="843"/>
      <c r="AD88" s="843"/>
      <c r="AE88" s="844"/>
      <c r="AF88" s="1108">
        <f>IF(AF85="NIE",0,)</f>
        <v>0</v>
      </c>
      <c r="AG88" s="1109"/>
      <c r="AH88" s="1109"/>
      <c r="AI88" s="1109"/>
      <c r="AJ88" s="1110"/>
    </row>
    <row r="89" spans="1:36" ht="15" customHeight="1">
      <c r="A89" s="601"/>
      <c r="B89" s="714"/>
      <c r="C89" s="722"/>
      <c r="D89" s="1120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1"/>
      <c r="AF89" s="1111"/>
      <c r="AG89" s="1112"/>
      <c r="AH89" s="1112"/>
      <c r="AI89" s="1112"/>
      <c r="AJ89" s="1113"/>
    </row>
    <row r="90" spans="1:36" ht="6" customHeight="1">
      <c r="A90" s="715"/>
      <c r="B90" s="716"/>
      <c r="C90" s="845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  <c r="AA90" s="846"/>
      <c r="AB90" s="846"/>
      <c r="AC90" s="846"/>
      <c r="AD90" s="846"/>
      <c r="AE90" s="847"/>
      <c r="AF90" s="1114"/>
      <c r="AG90" s="1115"/>
      <c r="AH90" s="1115"/>
      <c r="AI90" s="1115"/>
      <c r="AJ90" s="1116"/>
    </row>
    <row r="91" spans="1:36" s="100" customFormat="1" ht="15" customHeight="1">
      <c r="A91" s="1016" t="s">
        <v>53</v>
      </c>
      <c r="B91" s="939"/>
      <c r="C91" s="1117" t="s">
        <v>422</v>
      </c>
      <c r="D91" s="1118"/>
      <c r="E91" s="1118"/>
      <c r="F91" s="1118"/>
      <c r="G91" s="1118"/>
      <c r="H91" s="1118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118"/>
      <c r="V91" s="1118"/>
      <c r="W91" s="1118"/>
      <c r="X91" s="1118"/>
      <c r="Y91" s="1118"/>
      <c r="Z91" s="1118"/>
      <c r="AA91" s="1118"/>
      <c r="AB91" s="1118"/>
      <c r="AC91" s="1118"/>
      <c r="AD91" s="1118"/>
      <c r="AE91" s="1118"/>
      <c r="AF91" s="1118"/>
      <c r="AG91" s="1118"/>
      <c r="AH91" s="1118"/>
      <c r="AI91" s="1118"/>
      <c r="AJ91" s="1119"/>
    </row>
    <row r="92" spans="1:36" s="101" customFormat="1" ht="15" customHeight="1">
      <c r="A92" s="599" t="s">
        <v>118</v>
      </c>
      <c r="B92" s="743"/>
      <c r="C92" s="719" t="s">
        <v>423</v>
      </c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8"/>
      <c r="Z92" s="578"/>
      <c r="AA92" s="578"/>
      <c r="AB92" s="578"/>
      <c r="AC92" s="578"/>
      <c r="AD92" s="578"/>
      <c r="AE92" s="1133"/>
      <c r="AF92" s="1055" t="s">
        <v>10</v>
      </c>
      <c r="AG92" s="1056"/>
      <c r="AH92" s="1056"/>
      <c r="AI92" s="1056"/>
      <c r="AJ92" s="1057"/>
    </row>
    <row r="93" spans="1:36" s="101" customFormat="1" ht="12.75" customHeight="1">
      <c r="A93" s="601"/>
      <c r="B93" s="582"/>
      <c r="C93" s="722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1134"/>
      <c r="AF93" s="1058"/>
      <c r="AG93" s="1059"/>
      <c r="AH93" s="1059"/>
      <c r="AI93" s="1059"/>
      <c r="AJ93" s="1060"/>
    </row>
    <row r="94" spans="1:36" s="101" customFormat="1" ht="5.25" customHeight="1">
      <c r="A94" s="744"/>
      <c r="B94" s="745"/>
      <c r="C94" s="1135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967"/>
      <c r="AD94" s="967"/>
      <c r="AE94" s="1136"/>
      <c r="AF94" s="1061"/>
      <c r="AG94" s="1062"/>
      <c r="AH94" s="1062"/>
      <c r="AI94" s="1062"/>
      <c r="AJ94" s="1063"/>
    </row>
    <row r="95" spans="1:36" ht="15" customHeight="1">
      <c r="A95" s="599" t="s">
        <v>119</v>
      </c>
      <c r="B95" s="712"/>
      <c r="C95" s="719" t="s">
        <v>424</v>
      </c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  <c r="S95" s="720"/>
      <c r="T95" s="720"/>
      <c r="U95" s="720"/>
      <c r="V95" s="720"/>
      <c r="W95" s="720"/>
      <c r="X95" s="720"/>
      <c r="Y95" s="720"/>
      <c r="Z95" s="720"/>
      <c r="AA95" s="720"/>
      <c r="AB95" s="720"/>
      <c r="AC95" s="720"/>
      <c r="AD95" s="720"/>
      <c r="AE95" s="721"/>
      <c r="AF95" s="1055" t="s">
        <v>10</v>
      </c>
      <c r="AG95" s="1056"/>
      <c r="AH95" s="1056"/>
      <c r="AI95" s="1056"/>
      <c r="AJ95" s="1057"/>
    </row>
    <row r="96" spans="1:36" ht="15" customHeight="1">
      <c r="A96" s="601"/>
      <c r="B96" s="714"/>
      <c r="C96" s="722"/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3"/>
      <c r="U96" s="723"/>
      <c r="V96" s="723"/>
      <c r="W96" s="723"/>
      <c r="X96" s="723"/>
      <c r="Y96" s="723"/>
      <c r="Z96" s="723"/>
      <c r="AA96" s="723"/>
      <c r="AB96" s="723"/>
      <c r="AC96" s="723"/>
      <c r="AD96" s="723"/>
      <c r="AE96" s="724"/>
      <c r="AF96" s="1058"/>
      <c r="AG96" s="1059"/>
      <c r="AH96" s="1059"/>
      <c r="AI96" s="1059"/>
      <c r="AJ96" s="1060"/>
    </row>
    <row r="97" spans="1:59" ht="8.25" customHeight="1">
      <c r="A97" s="715"/>
      <c r="B97" s="716"/>
      <c r="C97" s="725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6"/>
      <c r="U97" s="726"/>
      <c r="V97" s="726"/>
      <c r="W97" s="726"/>
      <c r="X97" s="726"/>
      <c r="Y97" s="726"/>
      <c r="Z97" s="726"/>
      <c r="AA97" s="726"/>
      <c r="AB97" s="726"/>
      <c r="AC97" s="726"/>
      <c r="AD97" s="726"/>
      <c r="AE97" s="727"/>
      <c r="AF97" s="1061"/>
      <c r="AG97" s="1062"/>
      <c r="AH97" s="1062"/>
      <c r="AI97" s="1062"/>
      <c r="AJ97" s="1063"/>
    </row>
    <row r="98" spans="1:59" ht="15" customHeight="1">
      <c r="A98" s="711" t="s">
        <v>120</v>
      </c>
      <c r="B98" s="743"/>
      <c r="C98" s="719" t="s">
        <v>425</v>
      </c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0"/>
      <c r="AA98" s="720"/>
      <c r="AB98" s="720"/>
      <c r="AC98" s="720"/>
      <c r="AD98" s="720"/>
      <c r="AE98" s="721"/>
      <c r="AF98" s="1108">
        <f>IF(AF92="NIE",0,IF(AF95="NIE",0,))</f>
        <v>0</v>
      </c>
      <c r="AG98" s="1109"/>
      <c r="AH98" s="1109"/>
      <c r="AI98" s="1109"/>
      <c r="AJ98" s="1110"/>
    </row>
    <row r="99" spans="1:59" ht="15" customHeight="1">
      <c r="A99" s="581"/>
      <c r="B99" s="582"/>
      <c r="C99" s="722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  <c r="S99" s="723"/>
      <c r="T99" s="723"/>
      <c r="U99" s="723"/>
      <c r="V99" s="723"/>
      <c r="W99" s="723"/>
      <c r="X99" s="723"/>
      <c r="Y99" s="723"/>
      <c r="Z99" s="723"/>
      <c r="AA99" s="723"/>
      <c r="AB99" s="723"/>
      <c r="AC99" s="723"/>
      <c r="AD99" s="723"/>
      <c r="AE99" s="724"/>
      <c r="AF99" s="1111"/>
      <c r="AG99" s="1112"/>
      <c r="AH99" s="1112"/>
      <c r="AI99" s="1112"/>
      <c r="AJ99" s="1113"/>
    </row>
    <row r="100" spans="1:59" ht="17.25" customHeight="1">
      <c r="A100" s="715"/>
      <c r="B100" s="716"/>
      <c r="C100" s="725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6"/>
      <c r="Q100" s="726"/>
      <c r="R100" s="726"/>
      <c r="S100" s="726"/>
      <c r="T100" s="726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726"/>
      <c r="AE100" s="727"/>
      <c r="AF100" s="1114"/>
      <c r="AG100" s="1115"/>
      <c r="AH100" s="1115"/>
      <c r="AI100" s="1115"/>
      <c r="AJ100" s="1116"/>
    </row>
    <row r="101" spans="1:59" ht="8.1" customHeight="1">
      <c r="A101" s="321"/>
      <c r="B101" s="321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03"/>
      <c r="AG101" s="303"/>
      <c r="AH101" s="303"/>
      <c r="AI101" s="303"/>
      <c r="AJ101" s="303"/>
    </row>
    <row r="102" spans="1:59" ht="8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2"/>
      <c r="AG102" s="182"/>
      <c r="AH102" s="182"/>
      <c r="AI102" s="182"/>
      <c r="AJ102" s="182"/>
    </row>
    <row r="103" spans="1:59" ht="14.25" customHeight="1">
      <c r="A103" s="1145" t="s">
        <v>57</v>
      </c>
      <c r="B103" s="1146"/>
      <c r="C103" s="1146"/>
      <c r="D103" s="1146"/>
      <c r="E103" s="1146"/>
      <c r="F103" s="1146"/>
      <c r="G103" s="1146"/>
      <c r="H103" s="1146"/>
      <c r="I103" s="1146"/>
      <c r="J103" s="1146"/>
      <c r="K103" s="1146"/>
      <c r="L103" s="1146"/>
      <c r="M103" s="1146"/>
      <c r="N103" s="1146"/>
      <c r="O103" s="1146"/>
      <c r="P103" s="1146"/>
      <c r="Q103" s="1146"/>
      <c r="R103" s="1146"/>
      <c r="S103" s="1146"/>
      <c r="T103" s="1146"/>
      <c r="U103" s="1146"/>
      <c r="V103" s="1146"/>
      <c r="W103" s="1146"/>
      <c r="X103" s="1146"/>
      <c r="Y103" s="1146"/>
      <c r="Z103" s="1146"/>
      <c r="AA103" s="1146"/>
      <c r="AB103" s="1146"/>
      <c r="AC103" s="1146"/>
      <c r="AD103" s="1146"/>
      <c r="AE103" s="1146"/>
      <c r="AF103" s="1146"/>
      <c r="AG103" s="1146"/>
      <c r="AH103" s="1146"/>
      <c r="AI103" s="1146"/>
      <c r="AJ103" s="1147"/>
    </row>
    <row r="104" spans="1:59" ht="15" customHeight="1">
      <c r="A104" s="711" t="s">
        <v>6</v>
      </c>
      <c r="B104" s="743"/>
      <c r="C104" s="719" t="s">
        <v>402</v>
      </c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0"/>
      <c r="V104" s="720"/>
      <c r="W104" s="720"/>
      <c r="X104" s="720"/>
      <c r="Y104" s="720"/>
      <c r="Z104" s="720"/>
      <c r="AA104" s="721"/>
      <c r="AB104" s="1137">
        <v>300000</v>
      </c>
      <c r="AC104" s="1138"/>
      <c r="AD104" s="1138"/>
      <c r="AE104" s="1138"/>
      <c r="AF104" s="1138"/>
      <c r="AG104" s="1138"/>
      <c r="AH104" s="1138"/>
      <c r="AI104" s="1138"/>
      <c r="AJ104" s="1139"/>
    </row>
    <row r="105" spans="1:59" ht="15" customHeight="1">
      <c r="A105" s="744"/>
      <c r="B105" s="745"/>
      <c r="C105" s="725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  <c r="U105" s="726"/>
      <c r="V105" s="726"/>
      <c r="W105" s="726"/>
      <c r="X105" s="726"/>
      <c r="Y105" s="726"/>
      <c r="Z105" s="726"/>
      <c r="AA105" s="727"/>
      <c r="AB105" s="1140"/>
      <c r="AC105" s="1141"/>
      <c r="AD105" s="1141"/>
      <c r="AE105" s="1141"/>
      <c r="AF105" s="1141"/>
      <c r="AG105" s="1141"/>
      <c r="AH105" s="1141"/>
      <c r="AI105" s="1141"/>
      <c r="AJ105" s="1142"/>
    </row>
    <row r="106" spans="1:59" s="102" customFormat="1" ht="22.5" customHeight="1">
      <c r="A106" s="1153" t="s">
        <v>47</v>
      </c>
      <c r="B106" s="1154"/>
      <c r="C106" s="915" t="s">
        <v>357</v>
      </c>
      <c r="D106" s="916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6"/>
      <c r="Q106" s="916"/>
      <c r="R106" s="916"/>
      <c r="S106" s="916"/>
      <c r="T106" s="916"/>
      <c r="U106" s="916"/>
      <c r="V106" s="916"/>
      <c r="W106" s="916"/>
      <c r="X106" s="916"/>
      <c r="Y106" s="916"/>
      <c r="Z106" s="916"/>
      <c r="AA106" s="925"/>
      <c r="AB106" s="1048">
        <f>IF(SUM(AB107:AJ108)&lt;=300000,SUM(AB107:AJ108),"Błąd! Kwota pomocy nie może być wyższa niż 300 000 zł.")</f>
        <v>0</v>
      </c>
      <c r="AC106" s="1143"/>
      <c r="AD106" s="1143"/>
      <c r="AE106" s="1143"/>
      <c r="AF106" s="1143"/>
      <c r="AG106" s="1143"/>
      <c r="AH106" s="1143"/>
      <c r="AI106" s="1143"/>
      <c r="AJ106" s="1144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BC106" s="99"/>
      <c r="BD106" s="99"/>
      <c r="BE106" s="99"/>
      <c r="BF106" s="99"/>
      <c r="BG106" s="99"/>
    </row>
    <row r="107" spans="1:59" ht="22.5" customHeight="1">
      <c r="A107" s="1131" t="s">
        <v>106</v>
      </c>
      <c r="B107" s="1132"/>
      <c r="C107" s="915" t="s">
        <v>181</v>
      </c>
      <c r="D107" s="916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6"/>
      <c r="Q107" s="916"/>
      <c r="R107" s="916"/>
      <c r="S107" s="916"/>
      <c r="T107" s="916"/>
      <c r="U107" s="916"/>
      <c r="V107" s="916"/>
      <c r="W107" s="916"/>
      <c r="X107" s="916"/>
      <c r="Y107" s="916"/>
      <c r="Z107" s="916"/>
      <c r="AA107" s="925"/>
      <c r="AB107" s="1048"/>
      <c r="AC107" s="1049"/>
      <c r="AD107" s="1049"/>
      <c r="AE107" s="1049"/>
      <c r="AF107" s="1049"/>
      <c r="AG107" s="1049"/>
      <c r="AH107" s="1049"/>
      <c r="AI107" s="1049"/>
      <c r="AJ107" s="1050"/>
    </row>
    <row r="108" spans="1:59" ht="22.5" customHeight="1">
      <c r="A108" s="1131" t="s">
        <v>316</v>
      </c>
      <c r="B108" s="1132"/>
      <c r="C108" s="915" t="s">
        <v>182</v>
      </c>
      <c r="D108" s="916"/>
      <c r="E108" s="916"/>
      <c r="F108" s="916"/>
      <c r="G108" s="916"/>
      <c r="H108" s="916"/>
      <c r="I108" s="916"/>
      <c r="J108" s="916"/>
      <c r="K108" s="916"/>
      <c r="L108" s="916"/>
      <c r="M108" s="916"/>
      <c r="N108" s="916"/>
      <c r="O108" s="916"/>
      <c r="P108" s="916"/>
      <c r="Q108" s="916"/>
      <c r="R108" s="916"/>
      <c r="S108" s="916"/>
      <c r="T108" s="916"/>
      <c r="U108" s="916"/>
      <c r="V108" s="916"/>
      <c r="W108" s="916"/>
      <c r="X108" s="916"/>
      <c r="Y108" s="916"/>
      <c r="Z108" s="916"/>
      <c r="AA108" s="1047"/>
      <c r="AB108" s="1048"/>
      <c r="AC108" s="1049"/>
      <c r="AD108" s="1049"/>
      <c r="AE108" s="1049"/>
      <c r="AF108" s="1049"/>
      <c r="AG108" s="1049"/>
      <c r="AH108" s="1049"/>
      <c r="AI108" s="1049"/>
      <c r="AJ108" s="1050"/>
    </row>
    <row r="109" spans="1:59" s="99" customFormat="1" ht="22.5" customHeight="1">
      <c r="A109" s="706" t="s">
        <v>5</v>
      </c>
      <c r="B109" s="924"/>
      <c r="C109" s="915" t="s">
        <v>347</v>
      </c>
      <c r="D109" s="916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6"/>
      <c r="P109" s="916"/>
      <c r="Q109" s="916"/>
      <c r="R109" s="916"/>
      <c r="S109" s="916"/>
      <c r="T109" s="916"/>
      <c r="U109" s="916"/>
      <c r="V109" s="916"/>
      <c r="W109" s="916"/>
      <c r="X109" s="916"/>
      <c r="Y109" s="916"/>
      <c r="Z109" s="916"/>
      <c r="AA109" s="925"/>
      <c r="AB109" s="921"/>
      <c r="AC109" s="922"/>
      <c r="AD109" s="922"/>
      <c r="AE109" s="922"/>
      <c r="AF109" s="922"/>
      <c r="AG109" s="922"/>
      <c r="AH109" s="922"/>
      <c r="AI109" s="922"/>
      <c r="AJ109" s="923"/>
    </row>
    <row r="110" spans="1:59" s="99" customFormat="1" ht="22.5" customHeight="1">
      <c r="A110" s="913" t="s">
        <v>168</v>
      </c>
      <c r="B110" s="1158"/>
      <c r="C110" s="928" t="s">
        <v>137</v>
      </c>
      <c r="D110" s="873"/>
      <c r="E110" s="873"/>
      <c r="F110" s="873"/>
      <c r="G110" s="873"/>
      <c r="H110" s="873"/>
      <c r="I110" s="873"/>
      <c r="J110" s="873"/>
      <c r="K110" s="873"/>
      <c r="L110" s="873"/>
      <c r="M110" s="873"/>
      <c r="N110" s="873"/>
      <c r="O110" s="873"/>
      <c r="P110" s="873"/>
      <c r="Q110" s="873"/>
      <c r="R110" s="873"/>
      <c r="S110" s="873"/>
      <c r="T110" s="873"/>
      <c r="U110" s="873"/>
      <c r="V110" s="873"/>
      <c r="W110" s="873"/>
      <c r="X110" s="873"/>
      <c r="Y110" s="873"/>
      <c r="Z110" s="873"/>
      <c r="AA110" s="1160"/>
      <c r="AB110" s="1161">
        <f>V!E19</f>
        <v>0</v>
      </c>
      <c r="AC110" s="1162"/>
      <c r="AD110" s="1162"/>
      <c r="AE110" s="1162"/>
      <c r="AF110" s="1162"/>
      <c r="AG110" s="1162"/>
      <c r="AH110" s="1162"/>
      <c r="AI110" s="1162"/>
      <c r="AJ110" s="1163"/>
    </row>
    <row r="111" spans="1:59" s="99" customFormat="1" ht="24.95" customHeight="1">
      <c r="A111" s="913" t="s">
        <v>169</v>
      </c>
      <c r="B111" s="914"/>
      <c r="C111" s="915" t="s">
        <v>138</v>
      </c>
      <c r="D111" s="916"/>
      <c r="E111" s="916"/>
      <c r="F111" s="916"/>
      <c r="G111" s="916"/>
      <c r="H111" s="916"/>
      <c r="I111" s="916"/>
      <c r="J111" s="916"/>
      <c r="K111" s="916"/>
      <c r="L111" s="916"/>
      <c r="M111" s="916"/>
      <c r="N111" s="916"/>
      <c r="O111" s="916"/>
      <c r="P111" s="916"/>
      <c r="Q111" s="916"/>
      <c r="R111" s="916"/>
      <c r="S111" s="916"/>
      <c r="T111" s="916"/>
      <c r="U111" s="916"/>
      <c r="V111" s="916"/>
      <c r="W111" s="916"/>
      <c r="X111" s="916"/>
      <c r="Y111" s="916"/>
      <c r="Z111" s="916"/>
      <c r="AA111" s="916"/>
      <c r="AB111" s="917"/>
      <c r="AC111" s="918"/>
      <c r="AD111" s="918"/>
      <c r="AE111" s="918"/>
      <c r="AF111" s="918"/>
      <c r="AG111" s="918"/>
      <c r="AH111" s="918"/>
      <c r="AI111" s="918"/>
      <c r="AJ111" s="466" t="s">
        <v>134</v>
      </c>
    </row>
    <row r="112" spans="1:59" ht="31.5" customHeight="1">
      <c r="A112" s="1153" t="s">
        <v>7</v>
      </c>
      <c r="B112" s="1154"/>
      <c r="C112" s="928" t="s">
        <v>426</v>
      </c>
      <c r="D112" s="929"/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9"/>
      <c r="P112" s="929"/>
      <c r="Q112" s="929"/>
      <c r="R112" s="929"/>
      <c r="S112" s="929"/>
      <c r="T112" s="929"/>
      <c r="U112" s="929"/>
      <c r="V112" s="929"/>
      <c r="W112" s="929"/>
      <c r="X112" s="929"/>
      <c r="Y112" s="929"/>
      <c r="Z112" s="929"/>
      <c r="AA112" s="930"/>
      <c r="AB112" s="1165" t="s">
        <v>10</v>
      </c>
      <c r="AC112" s="1166"/>
      <c r="AD112" s="1166"/>
      <c r="AE112" s="1166"/>
      <c r="AF112" s="1166"/>
      <c r="AG112" s="1166"/>
      <c r="AH112" s="1166"/>
      <c r="AI112" s="1166"/>
      <c r="AJ112" s="1167"/>
    </row>
    <row r="113" spans="1:36" s="99" customFormat="1" ht="22.5" customHeight="1">
      <c r="A113" s="913" t="s">
        <v>355</v>
      </c>
      <c r="B113" s="1158"/>
      <c r="C113" s="915" t="s">
        <v>427</v>
      </c>
      <c r="D113" s="1159"/>
      <c r="E113" s="1159"/>
      <c r="F113" s="1159"/>
      <c r="G113" s="1159"/>
      <c r="H113" s="1159"/>
      <c r="I113" s="1159"/>
      <c r="J113" s="1159"/>
      <c r="K113" s="1159"/>
      <c r="L113" s="1159"/>
      <c r="M113" s="1159"/>
      <c r="N113" s="1159"/>
      <c r="O113" s="1159"/>
      <c r="P113" s="1159"/>
      <c r="Q113" s="1159"/>
      <c r="R113" s="1159"/>
      <c r="S113" s="1159"/>
      <c r="T113" s="1159"/>
      <c r="U113" s="1159"/>
      <c r="V113" s="1159"/>
      <c r="W113" s="1159"/>
      <c r="X113" s="1159"/>
      <c r="Y113" s="1159"/>
      <c r="Z113" s="1159"/>
      <c r="AA113" s="1047"/>
      <c r="AB113" s="1155">
        <v>0</v>
      </c>
      <c r="AC113" s="1156"/>
      <c r="AD113" s="1156"/>
      <c r="AE113" s="1156"/>
      <c r="AF113" s="1156"/>
      <c r="AG113" s="1156"/>
      <c r="AH113" s="1156"/>
      <c r="AI113" s="1156"/>
      <c r="AJ113" s="1157"/>
    </row>
    <row r="114" spans="1:36" s="99" customFormat="1" ht="3" customHeight="1">
      <c r="A114" s="325"/>
      <c r="B114" s="496"/>
      <c r="C114" s="494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5"/>
      <c r="AC114" s="487"/>
      <c r="AD114" s="487"/>
      <c r="AE114" s="487"/>
      <c r="AF114" s="487"/>
      <c r="AG114" s="487"/>
      <c r="AH114" s="487"/>
      <c r="AI114" s="487"/>
      <c r="AJ114" s="487"/>
    </row>
    <row r="115" spans="1:36" s="99" customFormat="1" ht="53.25" customHeight="1">
      <c r="A115" s="1164" t="s">
        <v>417</v>
      </c>
      <c r="B115" s="1164"/>
      <c r="C115" s="1164"/>
      <c r="D115" s="1164"/>
      <c r="E115" s="1164"/>
      <c r="F115" s="1164"/>
      <c r="G115" s="1164"/>
      <c r="H115" s="1164"/>
      <c r="I115" s="1164"/>
      <c r="J115" s="1164"/>
      <c r="K115" s="1164"/>
      <c r="L115" s="1164"/>
      <c r="M115" s="1164"/>
      <c r="N115" s="1164"/>
      <c r="O115" s="1164"/>
      <c r="P115" s="1164"/>
      <c r="Q115" s="1164"/>
      <c r="R115" s="1164"/>
      <c r="S115" s="1164"/>
      <c r="T115" s="1164"/>
      <c r="U115" s="1164"/>
      <c r="V115" s="1164"/>
      <c r="W115" s="1164"/>
      <c r="X115" s="1164"/>
      <c r="Y115" s="1164"/>
      <c r="Z115" s="1164"/>
      <c r="AA115" s="1164"/>
      <c r="AB115" s="1164"/>
      <c r="AC115" s="1164"/>
      <c r="AD115" s="1164"/>
      <c r="AE115" s="1164"/>
      <c r="AF115" s="1164"/>
      <c r="AG115" s="1164"/>
      <c r="AH115" s="1164"/>
      <c r="AI115" s="1164"/>
      <c r="AJ115" s="1164"/>
    </row>
    <row r="116" spans="1:36" s="186" customFormat="1" ht="24.75" customHeight="1">
      <c r="A116" s="1164" t="s">
        <v>431</v>
      </c>
      <c r="B116" s="1164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1164"/>
      <c r="M116" s="1164"/>
      <c r="N116" s="1164"/>
      <c r="O116" s="1164"/>
      <c r="P116" s="1164"/>
      <c r="Q116" s="1164"/>
      <c r="R116" s="1164"/>
      <c r="S116" s="1164"/>
      <c r="T116" s="1164"/>
      <c r="U116" s="1164"/>
      <c r="V116" s="1164"/>
      <c r="W116" s="1164"/>
      <c r="X116" s="1164"/>
      <c r="Y116" s="1164"/>
      <c r="Z116" s="1164"/>
      <c r="AA116" s="1164"/>
      <c r="AB116" s="1164"/>
      <c r="AC116" s="1164"/>
      <c r="AD116" s="1164"/>
      <c r="AE116" s="1164"/>
      <c r="AF116" s="1164"/>
      <c r="AG116" s="1164"/>
      <c r="AH116" s="1164"/>
      <c r="AI116" s="1164"/>
      <c r="AJ116" s="1164"/>
    </row>
    <row r="117" spans="1:36" s="96" customFormat="1" ht="3.95" customHeight="1">
      <c r="A117" s="1151"/>
      <c r="B117" s="1152"/>
      <c r="C117" s="1152"/>
      <c r="D117" s="1152"/>
      <c r="E117" s="1152"/>
      <c r="F117" s="1152"/>
      <c r="G117" s="1152"/>
      <c r="H117" s="1152"/>
      <c r="I117" s="1152"/>
      <c r="J117" s="1152"/>
      <c r="K117" s="1152"/>
      <c r="L117" s="1152"/>
      <c r="M117" s="1152"/>
      <c r="N117" s="1152"/>
      <c r="O117" s="1152"/>
      <c r="P117" s="1152"/>
      <c r="Q117" s="1152"/>
      <c r="R117" s="1152"/>
      <c r="S117" s="1152"/>
      <c r="T117" s="1152"/>
      <c r="U117" s="1152"/>
      <c r="V117" s="1152"/>
      <c r="W117" s="1152"/>
      <c r="X117" s="1152"/>
      <c r="Y117" s="1152"/>
      <c r="Z117" s="1152"/>
      <c r="AA117" s="1152"/>
      <c r="AB117" s="1152"/>
      <c r="AC117" s="1152"/>
      <c r="AD117" s="1152"/>
      <c r="AE117" s="1152"/>
      <c r="AF117" s="1152"/>
      <c r="AG117" s="1152"/>
      <c r="AH117" s="1152"/>
      <c r="AI117" s="1152"/>
      <c r="AJ117" s="1152"/>
    </row>
    <row r="118" spans="1:36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</mergeCells>
  <conditionalFormatting sqref="AB106:AJ106">
    <cfRule type="cellIs" dxfId="4" priority="2" operator="greaterThan">
      <formula>300000</formula>
    </cfRule>
  </conditionalFormatting>
  <conditionalFormatting sqref="AB111:AI111">
    <cfRule type="cellIs" dxfId="3" priority="1" operator="greaterThan">
      <formula>20</formula>
    </cfRule>
  </conditionalFormatting>
  <dataValidations xWindow="1171" yWindow="685" count="23">
    <dataValidation type="list" allowBlank="1" showInputMessage="1" showErrorMessage="1" sqref="AF85 AF92 AF95">
      <formula1>"(wybierz z listy), TAK, NIE"</formula1>
    </dataValidation>
    <dataValidation type="list" allowBlank="1" showInputMessage="1" showErrorMessage="1" sqref="L50 D71:G73 L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>
      <formula1>0</formula1>
      <formula2>9</formula2>
    </dataValidation>
    <dataValidation type="whole" operator="greaterThanOrEqual" allowBlank="1" showInputMessage="1" showErrorMessage="1" sqref="T27:U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>
      <formula1>20</formula1>
    </dataValidation>
    <dataValidation type="list" allowBlank="1" showInputMessage="1" showErrorMessage="1" sqref="AB112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/>
    <dataValidation type="list" allowBlank="1" showInputMessage="1" showErrorMessage="1" errorTitle="Błąd!" error="W tym polu można wpisać tylko znak &quot;X&quot;" sqref="AF54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21"/>
  <sheetViews>
    <sheetView showGridLines="0" view="pageBreakPreview" zoomScale="110" zoomScaleNormal="130" zoomScaleSheetLayoutView="110" zoomScalePageLayoutView="120" workbookViewId="0">
      <selection activeCell="D6" sqref="D6"/>
    </sheetView>
  </sheetViews>
  <sheetFormatPr defaultColWidth="5.42578125" defaultRowHeight="12.75"/>
  <cols>
    <col min="1" max="1" width="16.7109375" style="62" customWidth="1"/>
    <col min="2" max="2" width="57.5703125" style="62" customWidth="1"/>
    <col min="3" max="3" width="16.85546875" style="62" customWidth="1"/>
    <col min="4" max="4" width="17.28515625" style="62" customWidth="1"/>
    <col min="5" max="5" width="19.140625" style="62" customWidth="1"/>
    <col min="6" max="6" width="15.28515625" style="62" customWidth="1"/>
    <col min="7" max="7" width="6.7109375" style="62" customWidth="1"/>
    <col min="8" max="16384" width="5.42578125" style="62"/>
  </cols>
  <sheetData>
    <row r="1" spans="1:7" s="280" customFormat="1" ht="3.95" customHeight="1"/>
    <row r="2" spans="1:7" s="280" customFormat="1" ht="16.5" customHeight="1">
      <c r="A2" s="1187" t="s">
        <v>364</v>
      </c>
      <c r="B2" s="1187"/>
      <c r="C2" s="1187"/>
      <c r="D2" s="1187"/>
      <c r="E2" s="1187"/>
      <c r="F2" s="1187"/>
    </row>
    <row r="3" spans="1:7" ht="70.5" customHeight="1">
      <c r="A3" s="511" t="s">
        <v>2</v>
      </c>
      <c r="B3" s="512" t="s">
        <v>178</v>
      </c>
      <c r="C3" s="513" t="s">
        <v>164</v>
      </c>
      <c r="D3" s="513" t="s">
        <v>165</v>
      </c>
      <c r="E3" s="513" t="s">
        <v>166</v>
      </c>
      <c r="F3" s="514" t="s">
        <v>161</v>
      </c>
    </row>
    <row r="4" spans="1:7" ht="15" customHeight="1">
      <c r="A4" s="32">
        <v>1</v>
      </c>
      <c r="B4" s="306">
        <v>2</v>
      </c>
      <c r="C4" s="32">
        <v>3</v>
      </c>
      <c r="D4" s="32">
        <v>4</v>
      </c>
      <c r="E4" s="32">
        <v>5</v>
      </c>
      <c r="F4" s="32">
        <v>6</v>
      </c>
    </row>
    <row r="5" spans="1:7" ht="19.5" customHeight="1">
      <c r="A5" s="1193" t="s">
        <v>414</v>
      </c>
      <c r="B5" s="1194"/>
      <c r="C5" s="1194"/>
      <c r="D5" s="1194"/>
      <c r="E5" s="1194"/>
      <c r="F5" s="1195"/>
    </row>
    <row r="6" spans="1:7" s="63" customFormat="1" ht="24" customHeight="1">
      <c r="A6" s="508" t="s">
        <v>176</v>
      </c>
      <c r="B6" s="293"/>
      <c r="C6" s="319"/>
      <c r="D6" s="187"/>
      <c r="E6" s="273"/>
      <c r="F6" s="106" t="s">
        <v>10</v>
      </c>
      <c r="G6" s="177"/>
    </row>
    <row r="7" spans="1:7" s="18" customFormat="1" ht="24" customHeight="1">
      <c r="A7" s="508" t="s">
        <v>177</v>
      </c>
      <c r="B7" s="293"/>
      <c r="C7" s="319"/>
      <c r="D7" s="187"/>
      <c r="E7" s="273"/>
      <c r="F7" s="106" t="s">
        <v>10</v>
      </c>
      <c r="G7" s="62"/>
    </row>
    <row r="8" spans="1:7" s="18" customFormat="1" ht="24" customHeight="1">
      <c r="A8" s="510" t="s">
        <v>3</v>
      </c>
      <c r="B8" s="293"/>
      <c r="C8" s="319"/>
      <c r="D8" s="187"/>
      <c r="E8" s="273"/>
      <c r="F8" s="106" t="s">
        <v>10</v>
      </c>
      <c r="G8" s="62"/>
    </row>
    <row r="9" spans="1:7" s="18" customFormat="1" ht="24" customHeight="1">
      <c r="A9" s="510" t="s">
        <v>3</v>
      </c>
      <c r="B9" s="293"/>
      <c r="C9" s="319"/>
      <c r="D9" s="187"/>
      <c r="E9" s="273"/>
      <c r="F9" s="106" t="str">
        <f>$F$8</f>
        <v>(wybierz z listy)</v>
      </c>
      <c r="G9" s="62"/>
    </row>
    <row r="10" spans="1:7" s="18" customFormat="1" ht="24" customHeight="1">
      <c r="A10" s="1199" t="s">
        <v>353</v>
      </c>
      <c r="B10" s="1200"/>
      <c r="C10" s="319"/>
      <c r="D10" s="187"/>
      <c r="E10" s="273"/>
      <c r="F10" s="106"/>
    </row>
    <row r="11" spans="1:7" s="18" customFormat="1" ht="21" customHeight="1">
      <c r="A11" s="1196" t="s">
        <v>415</v>
      </c>
      <c r="B11" s="1197"/>
      <c r="C11" s="1197"/>
      <c r="D11" s="1197"/>
      <c r="E11" s="1197"/>
      <c r="F11" s="1198"/>
    </row>
    <row r="12" spans="1:7" s="18" customFormat="1" ht="24" customHeight="1">
      <c r="A12" s="508" t="s">
        <v>176</v>
      </c>
      <c r="B12" s="418"/>
      <c r="C12" s="502">
        <v>4000</v>
      </c>
      <c r="D12" s="503">
        <v>4000</v>
      </c>
      <c r="E12" s="273">
        <v>0</v>
      </c>
      <c r="F12" s="106" t="s">
        <v>10</v>
      </c>
    </row>
    <row r="13" spans="1:7" s="18" customFormat="1" ht="24" customHeight="1">
      <c r="A13" s="508" t="s">
        <v>177</v>
      </c>
      <c r="B13" s="418"/>
      <c r="C13" s="502">
        <v>4000</v>
      </c>
      <c r="D13" s="503">
        <v>4000</v>
      </c>
      <c r="E13" s="273">
        <v>0</v>
      </c>
      <c r="F13" s="106" t="s">
        <v>10</v>
      </c>
    </row>
    <row r="14" spans="1:7" s="18" customFormat="1" ht="24" customHeight="1">
      <c r="A14" s="508" t="s">
        <v>200</v>
      </c>
      <c r="B14" s="418"/>
      <c r="C14" s="502">
        <v>4000</v>
      </c>
      <c r="D14" s="503">
        <v>4000</v>
      </c>
      <c r="E14" s="273">
        <v>0</v>
      </c>
      <c r="F14" s="106" t="s">
        <v>10</v>
      </c>
    </row>
    <row r="15" spans="1:7" s="18" customFormat="1" ht="24" customHeight="1">
      <c r="A15" s="508" t="s">
        <v>257</v>
      </c>
      <c r="B15" s="418"/>
      <c r="C15" s="502">
        <v>4000</v>
      </c>
      <c r="D15" s="503">
        <v>4000</v>
      </c>
      <c r="E15" s="273">
        <v>0</v>
      </c>
      <c r="F15" s="106" t="s">
        <v>10</v>
      </c>
    </row>
    <row r="16" spans="1:7" s="18" customFormat="1" ht="24" customHeight="1">
      <c r="A16" s="508" t="s">
        <v>258</v>
      </c>
      <c r="B16" s="418"/>
      <c r="C16" s="502">
        <v>4000</v>
      </c>
      <c r="D16" s="503">
        <v>4000</v>
      </c>
      <c r="E16" s="273">
        <v>0</v>
      </c>
      <c r="F16" s="106" t="s">
        <v>10</v>
      </c>
    </row>
    <row r="17" spans="1:8" s="18" customFormat="1" ht="24" customHeight="1">
      <c r="A17" s="509" t="s">
        <v>3</v>
      </c>
      <c r="B17" s="418"/>
      <c r="C17" s="502" t="s">
        <v>3</v>
      </c>
      <c r="D17" s="503" t="s">
        <v>3</v>
      </c>
      <c r="E17" s="273"/>
      <c r="F17" s="507"/>
    </row>
    <row r="18" spans="1:8" s="18" customFormat="1" ht="24" customHeight="1">
      <c r="A18" s="500"/>
      <c r="B18" s="501" t="s">
        <v>354</v>
      </c>
      <c r="C18" s="504"/>
      <c r="D18" s="273"/>
      <c r="E18" s="273"/>
      <c r="F18" s="499"/>
    </row>
    <row r="19" spans="1:8" ht="24" customHeight="1">
      <c r="A19" s="1191"/>
      <c r="B19" s="1192"/>
      <c r="C19" s="188"/>
      <c r="D19" s="188"/>
      <c r="E19" s="188"/>
      <c r="F19" s="294"/>
      <c r="H19" s="315" t="s">
        <v>246</v>
      </c>
    </row>
    <row r="20" spans="1:8" s="280" customFormat="1" ht="38.1" customHeight="1">
      <c r="A20" s="1189" t="s">
        <v>416</v>
      </c>
      <c r="B20" s="1190"/>
      <c r="C20" s="1190"/>
      <c r="D20" s="1190"/>
      <c r="E20" s="1190"/>
      <c r="F20" s="1190"/>
      <c r="H20" s="311" t="s">
        <v>247</v>
      </c>
    </row>
    <row r="21" spans="1:8" ht="25.5" customHeight="1">
      <c r="A21" s="1188" t="s">
        <v>370</v>
      </c>
      <c r="B21" s="1188"/>
      <c r="C21" s="1188"/>
      <c r="D21" s="1188"/>
      <c r="E21" s="1188"/>
      <c r="F21" s="1188"/>
      <c r="H21" s="309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22"/>
  <sheetViews>
    <sheetView showGridLines="0" view="pageBreakPreview" topLeftCell="A7" zoomScale="140" zoomScaleNormal="100" zoomScaleSheetLayoutView="140" workbookViewId="0">
      <selection activeCell="G11" sqref="G11"/>
    </sheetView>
  </sheetViews>
  <sheetFormatPr defaultColWidth="9" defaultRowHeight="12.75"/>
  <cols>
    <col min="1" max="1" width="5.85546875" style="49" customWidth="1"/>
    <col min="2" max="2" width="4" style="49" customWidth="1"/>
    <col min="3" max="3" width="74.140625" style="49" customWidth="1"/>
    <col min="4" max="4" width="12.7109375" style="49" customWidth="1"/>
    <col min="5" max="5" width="9.140625" style="49" customWidth="1"/>
    <col min="6" max="6" width="6.42578125" style="49" customWidth="1"/>
    <col min="7" max="12" width="9" style="49" customWidth="1"/>
    <col min="13" max="16384" width="9" style="49"/>
  </cols>
  <sheetData>
    <row r="1" spans="1:5" ht="8.25" customHeight="1"/>
    <row r="2" spans="1:5" s="51" customFormat="1" ht="15" customHeight="1">
      <c r="A2" s="1206" t="s">
        <v>162</v>
      </c>
      <c r="B2" s="1206"/>
      <c r="C2" s="1206"/>
      <c r="D2" s="1206"/>
      <c r="E2" s="1206"/>
    </row>
    <row r="3" spans="1:5" ht="18.75" customHeight="1">
      <c r="A3" s="1217" t="s">
        <v>48</v>
      </c>
      <c r="B3" s="1218"/>
      <c r="C3" s="1219"/>
      <c r="D3" s="1207" t="s">
        <v>10</v>
      </c>
      <c r="E3" s="1208"/>
    </row>
    <row r="4" spans="1:5" ht="24.75" customHeight="1">
      <c r="A4" s="300" t="s">
        <v>2</v>
      </c>
      <c r="B4" s="420"/>
      <c r="C4" s="301" t="s">
        <v>8</v>
      </c>
      <c r="D4" s="298" t="s">
        <v>12</v>
      </c>
      <c r="E4" s="298" t="s">
        <v>13</v>
      </c>
    </row>
    <row r="5" spans="1:5" ht="21.75" customHeight="1">
      <c r="A5" s="687" t="s">
        <v>342</v>
      </c>
      <c r="B5" s="1209"/>
      <c r="C5" s="1210"/>
      <c r="D5" s="1061" t="s">
        <v>10</v>
      </c>
      <c r="E5" s="1063"/>
    </row>
    <row r="6" spans="1:5" ht="35.25" customHeight="1">
      <c r="A6" s="227" t="s">
        <v>6</v>
      </c>
      <c r="B6" s="419"/>
      <c r="C6" s="498" t="s">
        <v>359</v>
      </c>
      <c r="D6" s="295" t="s">
        <v>10</v>
      </c>
      <c r="E6" s="297" t="str">
        <f>IF(D6="ND",0,"")</f>
        <v/>
      </c>
    </row>
    <row r="7" spans="1:5" ht="27" customHeight="1">
      <c r="A7" s="227" t="s">
        <v>47</v>
      </c>
      <c r="B7" s="419"/>
      <c r="C7" s="350" t="s">
        <v>358</v>
      </c>
      <c r="D7" s="295" t="str">
        <f>$D$6</f>
        <v>(wybierz z listy)</v>
      </c>
      <c r="E7" s="297" t="str">
        <f>$E$6</f>
        <v/>
      </c>
    </row>
    <row r="8" spans="1:5" ht="16.5" customHeight="1">
      <c r="A8" s="1117" t="s">
        <v>128</v>
      </c>
      <c r="B8" s="1118"/>
      <c r="C8" s="1119"/>
      <c r="D8" s="1215" t="s">
        <v>60</v>
      </c>
      <c r="E8" s="1216"/>
    </row>
    <row r="9" spans="1:5" ht="45" customHeight="1">
      <c r="A9" s="364" t="s">
        <v>6</v>
      </c>
      <c r="B9" s="928" t="s">
        <v>432</v>
      </c>
      <c r="C9" s="930"/>
      <c r="D9" s="298" t="s">
        <v>60</v>
      </c>
      <c r="E9" s="297"/>
    </row>
    <row r="10" spans="1:5" ht="50.1" customHeight="1">
      <c r="A10" s="364" t="s">
        <v>47</v>
      </c>
      <c r="B10" s="928" t="s">
        <v>433</v>
      </c>
      <c r="C10" s="930"/>
      <c r="D10" s="295" t="s">
        <v>10</v>
      </c>
      <c r="E10" s="297" t="str">
        <f>IF(D10="ND",0,"")</f>
        <v/>
      </c>
    </row>
    <row r="11" spans="1:5" ht="39" customHeight="1">
      <c r="A11" s="364" t="s">
        <v>5</v>
      </c>
      <c r="B11" s="915" t="s">
        <v>360</v>
      </c>
      <c r="C11" s="925"/>
      <c r="D11" s="298" t="s">
        <v>60</v>
      </c>
      <c r="E11" s="297"/>
    </row>
    <row r="12" spans="1:5" ht="35.1" customHeight="1">
      <c r="A12" s="364" t="s">
        <v>7</v>
      </c>
      <c r="B12" s="915" t="s">
        <v>361</v>
      </c>
      <c r="C12" s="925"/>
      <c r="D12" s="295" t="s">
        <v>10</v>
      </c>
      <c r="E12" s="297" t="str">
        <f>IF(D12="ND",0,"")</f>
        <v/>
      </c>
    </row>
    <row r="13" spans="1:5" ht="72.599999999999994" customHeight="1">
      <c r="A13" s="364" t="s">
        <v>0</v>
      </c>
      <c r="B13" s="928" t="s">
        <v>362</v>
      </c>
      <c r="C13" s="930"/>
      <c r="D13" s="295" t="s">
        <v>10</v>
      </c>
      <c r="E13" s="297" t="str">
        <f>IF(D13="ND",0,"")</f>
        <v/>
      </c>
    </row>
    <row r="14" spans="1:5" ht="21" customHeight="1">
      <c r="A14" s="861" t="s">
        <v>231</v>
      </c>
      <c r="B14" s="1204"/>
      <c r="C14" s="1205"/>
      <c r="D14" s="1202" t="s">
        <v>10</v>
      </c>
      <c r="E14" s="1203"/>
    </row>
    <row r="15" spans="1:5" ht="47.1" customHeight="1">
      <c r="A15" s="365" t="s">
        <v>6</v>
      </c>
      <c r="B15" s="1222"/>
      <c r="C15" s="1223"/>
      <c r="D15" s="299"/>
      <c r="E15" s="304" t="str">
        <f>IF(C15&gt;"","Wpisz liczbę załączników","")</f>
        <v/>
      </c>
    </row>
    <row r="16" spans="1:5" ht="41.45" customHeight="1">
      <c r="A16" s="178" t="s">
        <v>47</v>
      </c>
      <c r="B16" s="1224"/>
      <c r="C16" s="1225"/>
      <c r="D16" s="299"/>
      <c r="E16" s="304" t="str">
        <f t="shared" ref="E16:E18" si="0">IF(C16&gt;"","Wpisz liczbę załączników","")</f>
        <v/>
      </c>
    </row>
    <row r="17" spans="1:7" ht="42" customHeight="1">
      <c r="A17" s="178" t="s">
        <v>5</v>
      </c>
      <c r="B17" s="1224"/>
      <c r="C17" s="1225"/>
      <c r="D17" s="299"/>
      <c r="E17" s="304" t="str">
        <f t="shared" si="0"/>
        <v/>
      </c>
    </row>
    <row r="18" spans="1:7" s="1" customFormat="1" ht="39" customHeight="1">
      <c r="A18" s="33" t="s">
        <v>3</v>
      </c>
      <c r="B18" s="1220"/>
      <c r="C18" s="1221"/>
      <c r="D18" s="296"/>
      <c r="E18" s="304" t="str">
        <f t="shared" si="0"/>
        <v/>
      </c>
    </row>
    <row r="19" spans="1:7" ht="15.6" customHeight="1">
      <c r="A19" s="1211" t="s">
        <v>78</v>
      </c>
      <c r="B19" s="1212"/>
      <c r="C19" s="1212"/>
      <c r="D19" s="1213"/>
      <c r="E19" s="305">
        <f ca="1">SUM(E6:OFFSET(Razem_VI_licz_zal,-1,3))</f>
        <v>0</v>
      </c>
      <c r="G19" s="315" t="s">
        <v>246</v>
      </c>
    </row>
    <row r="20" spans="1:7" s="5" customFormat="1" ht="93.6" customHeight="1">
      <c r="A20" s="1214" t="s">
        <v>430</v>
      </c>
      <c r="B20" s="1214"/>
      <c r="C20" s="1214"/>
      <c r="D20" s="1214"/>
      <c r="E20" s="1214"/>
      <c r="G20" s="312" t="s">
        <v>247</v>
      </c>
    </row>
    <row r="21" spans="1:7" s="54" customFormat="1" ht="5.0999999999999996" customHeight="1">
      <c r="A21" s="1201"/>
      <c r="B21" s="1201"/>
      <c r="C21" s="1201"/>
      <c r="D21" s="1201"/>
      <c r="E21" s="1201"/>
    </row>
    <row r="22" spans="1:7" s="5" customFormat="1" ht="12.75" customHeight="1">
      <c r="A22" s="302"/>
      <c r="B22" s="302"/>
      <c r="C22" s="302"/>
      <c r="D22" s="302"/>
      <c r="E22" s="302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B12:C12"/>
    <mergeCell ref="B13:C13"/>
    <mergeCell ref="B15:C15"/>
    <mergeCell ref="B16:C16"/>
    <mergeCell ref="B17:C17"/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</mergeCells>
  <dataValidations xWindow="812" yWindow="366" count="8">
    <dataValidation type="list" allowBlank="1" showInputMessage="1" showErrorMessage="1" sqref="D12:D14 D5:D7 D10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>
      <formula1>0</formula1>
    </dataValidation>
    <dataValidation type="list" allowBlank="1" showInputMessage="1" showErrorMessage="1" sqref="D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38"/>
  <sheetViews>
    <sheetView showGridLines="0" view="pageBreakPreview" zoomScaleNormal="100" zoomScaleSheetLayoutView="100" workbookViewId="0">
      <selection activeCell="AM78" sqref="AM11:AM78"/>
    </sheetView>
  </sheetViews>
  <sheetFormatPr defaultColWidth="9" defaultRowHeight="12.75"/>
  <cols>
    <col min="1" max="1" width="4.5703125" style="49" customWidth="1"/>
    <col min="2" max="2" width="99" style="49" customWidth="1"/>
    <col min="3" max="3" width="6.7109375" style="49" customWidth="1"/>
    <col min="4" max="5" width="9" style="49" customWidth="1"/>
    <col min="6" max="16384" width="9" style="49"/>
  </cols>
  <sheetData>
    <row r="1" spans="1:3" ht="8.25" customHeight="1"/>
    <row r="2" spans="1:3" s="51" customFormat="1" ht="29.25" customHeight="1">
      <c r="A2" s="1226" t="s">
        <v>336</v>
      </c>
      <c r="B2" s="1226"/>
    </row>
    <row r="3" spans="1:3" s="5" customFormat="1" ht="3.75" customHeight="1">
      <c r="A3" s="24"/>
      <c r="B3" s="52"/>
    </row>
    <row r="4" spans="1:3" ht="24" customHeight="1">
      <c r="A4" s="274">
        <v>1</v>
      </c>
      <c r="B4" s="317"/>
    </row>
    <row r="5" spans="1:3" ht="24" customHeight="1">
      <c r="A5" s="278">
        <v>2</v>
      </c>
      <c r="B5" s="317"/>
    </row>
    <row r="6" spans="1:3" ht="24" customHeight="1">
      <c r="A6" s="274">
        <v>3</v>
      </c>
      <c r="B6" s="375"/>
      <c r="C6" s="233"/>
    </row>
    <row r="7" spans="1:3" ht="24" customHeight="1">
      <c r="A7" s="278">
        <v>4</v>
      </c>
      <c r="B7" s="317"/>
    </row>
    <row r="8" spans="1:3" ht="24" customHeight="1">
      <c r="A8" s="274">
        <v>5</v>
      </c>
      <c r="B8" s="375"/>
    </row>
    <row r="9" spans="1:3" ht="24" customHeight="1">
      <c r="A9" s="278">
        <v>6</v>
      </c>
      <c r="B9" s="375"/>
    </row>
    <row r="10" spans="1:3" ht="24" customHeight="1">
      <c r="A10" s="274">
        <v>7</v>
      </c>
      <c r="B10" s="375"/>
    </row>
    <row r="11" spans="1:3" ht="24" customHeight="1">
      <c r="A11" s="278">
        <v>8</v>
      </c>
      <c r="B11" s="375"/>
    </row>
    <row r="12" spans="1:3" ht="24" customHeight="1">
      <c r="A12" s="274">
        <v>9</v>
      </c>
      <c r="B12" s="375"/>
    </row>
    <row r="13" spans="1:3" ht="24" customHeight="1">
      <c r="A13" s="278">
        <v>10</v>
      </c>
      <c r="B13" s="375"/>
    </row>
    <row r="14" spans="1:3" ht="24" customHeight="1">
      <c r="A14" s="274">
        <v>11</v>
      </c>
      <c r="B14" s="375"/>
    </row>
    <row r="15" spans="1:3" ht="24" customHeight="1">
      <c r="A15" s="278">
        <v>12</v>
      </c>
      <c r="B15" s="375"/>
    </row>
    <row r="16" spans="1:3" ht="24" customHeight="1">
      <c r="A16" s="274">
        <v>13</v>
      </c>
      <c r="B16" s="375"/>
    </row>
    <row r="17" spans="1:3" ht="24" customHeight="1">
      <c r="A17" s="278">
        <v>14</v>
      </c>
      <c r="B17" s="375"/>
    </row>
    <row r="18" spans="1:3" ht="24" customHeight="1">
      <c r="A18" s="274">
        <v>15</v>
      </c>
      <c r="B18" s="375"/>
    </row>
    <row r="19" spans="1:3" ht="24" customHeight="1">
      <c r="A19" s="278">
        <v>16</v>
      </c>
      <c r="B19" s="375"/>
    </row>
    <row r="20" spans="1:3" ht="24" customHeight="1">
      <c r="A20" s="274">
        <v>17</v>
      </c>
      <c r="B20" s="375"/>
    </row>
    <row r="21" spans="1:3" ht="24" customHeight="1">
      <c r="A21" s="278">
        <v>18</v>
      </c>
      <c r="B21" s="317"/>
    </row>
    <row r="22" spans="1:3" s="5" customFormat="1" ht="24" customHeight="1">
      <c r="A22" s="274">
        <v>19</v>
      </c>
      <c r="B22" s="317"/>
      <c r="C22" s="53"/>
    </row>
    <row r="23" spans="1:3" s="54" customFormat="1" ht="24" customHeight="1">
      <c r="A23" s="278">
        <v>20</v>
      </c>
      <c r="B23" s="317"/>
    </row>
    <row r="24" spans="1:3" s="54" customFormat="1" ht="24" customHeight="1">
      <c r="A24" s="274">
        <v>21</v>
      </c>
      <c r="B24" s="375"/>
    </row>
    <row r="25" spans="1:3" s="54" customFormat="1" ht="24" customHeight="1">
      <c r="A25" s="278">
        <v>22</v>
      </c>
      <c r="B25" s="317"/>
    </row>
    <row r="26" spans="1:3" s="5" customFormat="1" ht="24" customHeight="1">
      <c r="A26" s="274">
        <v>23</v>
      </c>
      <c r="B26" s="375"/>
      <c r="C26" s="55"/>
    </row>
    <row r="27" spans="1:3" s="4" customFormat="1" ht="24" customHeight="1">
      <c r="A27" s="278">
        <v>24</v>
      </c>
      <c r="B27" s="375"/>
      <c r="C27" s="53"/>
    </row>
    <row r="28" spans="1:3" s="5" customFormat="1" ht="24" customHeight="1">
      <c r="A28" s="274">
        <v>25</v>
      </c>
      <c r="B28" s="317"/>
      <c r="C28" s="55"/>
    </row>
    <row r="29" spans="1:3" s="2" customFormat="1" ht="24" customHeight="1">
      <c r="A29" s="278" t="s">
        <v>245</v>
      </c>
      <c r="B29" s="317"/>
      <c r="C29" s="179"/>
    </row>
    <row r="30" spans="1:3" s="2" customFormat="1" ht="24" customHeight="1">
      <c r="A30" s="275"/>
      <c r="B30" s="317"/>
      <c r="C30" s="179"/>
    </row>
    <row r="31" spans="1:3" s="2" customFormat="1" ht="24" customHeight="1">
      <c r="A31" s="275"/>
      <c r="B31" s="317"/>
      <c r="C31" s="179"/>
    </row>
    <row r="32" spans="1:3" s="2" customFormat="1" ht="24" customHeight="1">
      <c r="A32" s="275"/>
      <c r="B32" s="317"/>
      <c r="C32" s="179"/>
    </row>
    <row r="33" spans="1:4" s="2" customFormat="1" ht="24" customHeight="1">
      <c r="A33" s="279"/>
      <c r="B33" s="317"/>
      <c r="C33" s="179"/>
    </row>
    <row r="34" spans="1:4" s="1" customFormat="1" ht="24" customHeight="1">
      <c r="A34" s="279"/>
      <c r="B34" s="317"/>
      <c r="C34" s="180"/>
    </row>
    <row r="35" spans="1:4" s="1" customFormat="1" ht="24" customHeight="1">
      <c r="A35" s="279"/>
      <c r="B35" s="317"/>
      <c r="C35" s="180"/>
    </row>
    <row r="36" spans="1:4" s="1" customFormat="1" ht="24" customHeight="1">
      <c r="A36" s="276"/>
      <c r="B36" s="317"/>
      <c r="C36" s="180"/>
    </row>
    <row r="37" spans="1:4" ht="12.75" customHeight="1">
      <c r="D37" s="315" t="s">
        <v>246</v>
      </c>
    </row>
    <row r="38" spans="1:4">
      <c r="D38" s="312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/>
    <dataValidation type="whole" operator="greaterThan" allowBlank="1" showInputMessage="1" showErrorMessage="1" errorTitle="Błąd!" error="W tym polu można wpisać tylko liczbę całkowitą - większą od 0" sqref="A4:A36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N32"/>
  <sheetViews>
    <sheetView showGridLines="0" view="pageBreakPreview" topLeftCell="A4" zoomScale="140" zoomScaleNormal="110" zoomScaleSheetLayoutView="140" workbookViewId="0">
      <selection activeCell="AM78" sqref="A11:AM78"/>
    </sheetView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281"/>
    <col min="41" max="16384" width="9.140625" style="9"/>
  </cols>
  <sheetData>
    <row r="1" spans="1:40" ht="8.25" customHeight="1"/>
    <row r="2" spans="1:40" s="281" customFormat="1" ht="22.5" customHeight="1">
      <c r="A2" s="1227" t="s">
        <v>337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/>
      <c r="Z2" s="1227"/>
      <c r="AA2" s="1227"/>
      <c r="AB2" s="1227"/>
      <c r="AC2" s="1227"/>
      <c r="AD2" s="1227"/>
      <c r="AE2" s="1227"/>
      <c r="AF2" s="1227"/>
      <c r="AG2" s="1227"/>
      <c r="AH2" s="1227"/>
      <c r="AI2" s="1227"/>
      <c r="AJ2" s="1227"/>
      <c r="AK2" s="1227"/>
      <c r="AL2" s="1227"/>
      <c r="AM2" s="1227"/>
    </row>
    <row r="3" spans="1:40" ht="3" customHeight="1">
      <c r="A3" s="285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6"/>
    </row>
    <row r="4" spans="1:40" ht="24.75" customHeight="1">
      <c r="A4" s="232" t="s">
        <v>112</v>
      </c>
      <c r="B4" s="34"/>
      <c r="C4" s="1082" t="s">
        <v>201</v>
      </c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  <c r="AA4" s="1082"/>
      <c r="AB4" s="1240"/>
      <c r="AC4" s="1237">
        <f>III_IV!AB106</f>
        <v>0</v>
      </c>
      <c r="AD4" s="1238"/>
      <c r="AE4" s="1238"/>
      <c r="AF4" s="1238"/>
      <c r="AG4" s="1238"/>
      <c r="AH4" s="1238"/>
      <c r="AI4" s="1238"/>
      <c r="AJ4" s="1238"/>
      <c r="AK4" s="1239"/>
      <c r="AL4" s="141" t="s">
        <v>113</v>
      </c>
      <c r="AM4" s="57"/>
    </row>
    <row r="5" spans="1:40" ht="6" customHeight="1">
      <c r="A5" s="286"/>
      <c r="B5" s="3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57"/>
      <c r="AI5" s="57"/>
      <c r="AJ5" s="57"/>
      <c r="AK5" s="57"/>
      <c r="AL5" s="57"/>
      <c r="AM5" s="57"/>
    </row>
    <row r="6" spans="1:40" ht="24.75" customHeight="1">
      <c r="A6" s="286"/>
      <c r="B6" s="34"/>
      <c r="C6" s="1082" t="s">
        <v>114</v>
      </c>
      <c r="D6" s="1082"/>
      <c r="E6" s="1082"/>
      <c r="F6" s="1082"/>
      <c r="G6" s="969"/>
      <c r="H6" s="1241"/>
      <c r="I6" s="1241"/>
      <c r="J6" s="1241"/>
      <c r="K6" s="1241"/>
      <c r="L6" s="1241"/>
      <c r="M6" s="1241"/>
      <c r="N6" s="1241"/>
      <c r="O6" s="1241"/>
      <c r="P6" s="1241"/>
      <c r="Q6" s="1241"/>
      <c r="R6" s="1241"/>
      <c r="S6" s="1241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1241"/>
      <c r="AG6" s="1241"/>
      <c r="AH6" s="1241"/>
      <c r="AI6" s="1241"/>
      <c r="AJ6" s="1241"/>
      <c r="AK6" s="970"/>
      <c r="AL6" s="57"/>
      <c r="AM6" s="57"/>
    </row>
    <row r="7" spans="1:40" ht="6" customHeight="1">
      <c r="A7" s="232"/>
      <c r="B7" s="34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07"/>
      <c r="AH7" s="57"/>
      <c r="AI7" s="57"/>
      <c r="AJ7" s="57"/>
      <c r="AK7" s="57"/>
      <c r="AL7" s="57"/>
      <c r="AM7" s="57"/>
    </row>
    <row r="8" spans="1:40" ht="24" customHeight="1">
      <c r="A8" s="232" t="s">
        <v>115</v>
      </c>
      <c r="B8" s="34"/>
      <c r="C8" s="1127" t="s">
        <v>378</v>
      </c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237">
        <f>III_IV!AB113</f>
        <v>0</v>
      </c>
      <c r="AD8" s="1238"/>
      <c r="AE8" s="1238"/>
      <c r="AF8" s="1238"/>
      <c r="AG8" s="1238"/>
      <c r="AH8" s="1238"/>
      <c r="AI8" s="1238"/>
      <c r="AJ8" s="1238"/>
      <c r="AK8" s="1239"/>
      <c r="AL8" s="141" t="s">
        <v>113</v>
      </c>
      <c r="AM8" s="57"/>
    </row>
    <row r="9" spans="1:40" ht="6" customHeight="1">
      <c r="A9" s="232"/>
      <c r="B9" s="34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07"/>
      <c r="AH9" s="57"/>
      <c r="AI9" s="57"/>
      <c r="AJ9" s="57"/>
      <c r="AK9" s="57"/>
      <c r="AL9" s="57"/>
      <c r="AM9" s="57"/>
    </row>
    <row r="10" spans="1:40" ht="24.75" customHeight="1">
      <c r="A10" s="232"/>
      <c r="B10" s="34"/>
      <c r="C10" s="1082" t="s">
        <v>114</v>
      </c>
      <c r="D10" s="1082"/>
      <c r="E10" s="1082"/>
      <c r="F10" s="1082"/>
      <c r="G10" s="969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970"/>
      <c r="AL10" s="57"/>
      <c r="AM10" s="57"/>
    </row>
    <row r="11" spans="1:40" ht="6" customHeight="1">
      <c r="A11" s="232"/>
      <c r="B11" s="3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57"/>
      <c r="AI11" s="57"/>
      <c r="AJ11" s="57"/>
      <c r="AK11" s="57"/>
      <c r="AL11" s="57"/>
      <c r="AM11" s="57"/>
    </row>
    <row r="12" spans="1:40" s="10" customFormat="1" ht="12" customHeight="1">
      <c r="A12" s="34" t="s">
        <v>47</v>
      </c>
      <c r="B12" s="1230" t="s">
        <v>107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1230"/>
      <c r="AN12" s="282"/>
    </row>
    <row r="13" spans="1:40" s="17" customFormat="1" ht="164.45" customHeight="1">
      <c r="A13" s="287" t="s">
        <v>219</v>
      </c>
      <c r="B13" s="1228" t="s">
        <v>418</v>
      </c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8"/>
      <c r="AK13" s="1228"/>
      <c r="AL13" s="1228"/>
      <c r="AM13" s="1228"/>
      <c r="AN13" s="283"/>
    </row>
    <row r="14" spans="1:40" ht="15.75" customHeight="1">
      <c r="A14" s="288" t="s">
        <v>220</v>
      </c>
      <c r="B14" s="1228" t="s">
        <v>407</v>
      </c>
      <c r="C14" s="1228"/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8"/>
      <c r="O14" s="1228"/>
      <c r="P14" s="1228"/>
      <c r="Q14" s="1228"/>
      <c r="R14" s="1228"/>
      <c r="S14" s="1228"/>
      <c r="T14" s="1228"/>
      <c r="U14" s="1228"/>
      <c r="V14" s="1228"/>
      <c r="W14" s="1228"/>
      <c r="X14" s="1228"/>
      <c r="Y14" s="1228"/>
      <c r="Z14" s="1228"/>
      <c r="AA14" s="1228"/>
      <c r="AB14" s="1228"/>
      <c r="AC14" s="1228"/>
      <c r="AD14" s="1228"/>
      <c r="AE14" s="1228"/>
      <c r="AF14" s="1228"/>
      <c r="AG14" s="1228"/>
      <c r="AH14" s="1228"/>
      <c r="AI14" s="1228"/>
      <c r="AJ14" s="1228"/>
      <c r="AK14" s="1228"/>
      <c r="AL14" s="1228"/>
      <c r="AM14" s="1228"/>
    </row>
    <row r="15" spans="1:40" ht="11.1" customHeight="1">
      <c r="A15" s="133"/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1229"/>
      <c r="AM15" s="1229"/>
    </row>
    <row r="16" spans="1:40" ht="48.95" customHeight="1">
      <c r="A16" s="287" t="s">
        <v>221</v>
      </c>
      <c r="B16" s="1228" t="s">
        <v>406</v>
      </c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8"/>
      <c r="AK16" s="1228"/>
      <c r="AL16" s="1228"/>
      <c r="AM16" s="1228"/>
    </row>
    <row r="17" spans="1:40" ht="39" customHeight="1">
      <c r="A17" s="287" t="s">
        <v>222</v>
      </c>
      <c r="B17" s="1250" t="s">
        <v>302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  <c r="AE17" s="1251"/>
      <c r="AF17" s="1251"/>
      <c r="AG17" s="1251"/>
      <c r="AH17" s="1251"/>
      <c r="AI17" s="1251"/>
      <c r="AJ17" s="1251"/>
      <c r="AK17" s="1251"/>
      <c r="AL17" s="1251"/>
      <c r="AM17" s="1251"/>
    </row>
    <row r="18" spans="1:40" ht="14.25" customHeight="1">
      <c r="A18" s="287" t="s">
        <v>223</v>
      </c>
      <c r="B18" s="1247" t="s">
        <v>202</v>
      </c>
      <c r="C18" s="1247"/>
      <c r="D18" s="1247"/>
      <c r="E18" s="1247"/>
      <c r="F18" s="1247"/>
      <c r="G18" s="1247"/>
      <c r="H18" s="1247"/>
      <c r="I18" s="1247"/>
      <c r="J18" s="1247"/>
      <c r="K18" s="1247"/>
      <c r="L18" s="1247"/>
      <c r="M18" s="1247"/>
      <c r="N18" s="1247"/>
      <c r="O18" s="1247"/>
      <c r="P18" s="1247"/>
      <c r="Q18" s="1247"/>
      <c r="R18" s="1247"/>
      <c r="S18" s="1247"/>
      <c r="T18" s="1247"/>
      <c r="U18" s="1247"/>
      <c r="V18" s="1247"/>
      <c r="W18" s="1247"/>
      <c r="X18" s="1247"/>
      <c r="Y18" s="1247"/>
      <c r="Z18" s="1247"/>
      <c r="AA18" s="1247"/>
      <c r="AB18" s="1247"/>
      <c r="AC18" s="1247"/>
      <c r="AD18" s="1247"/>
      <c r="AE18" s="1247"/>
      <c r="AF18" s="1247"/>
      <c r="AG18" s="1247"/>
      <c r="AH18" s="1247"/>
      <c r="AI18" s="1247"/>
      <c r="AJ18" s="1247"/>
      <c r="AK18" s="1247"/>
      <c r="AL18" s="1247"/>
      <c r="AM18" s="1247"/>
    </row>
    <row r="19" spans="1:40" s="16" customFormat="1" ht="16.5" customHeight="1">
      <c r="A19" s="349" t="s">
        <v>5</v>
      </c>
      <c r="B19" s="1249" t="s">
        <v>173</v>
      </c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49"/>
      <c r="T19" s="1249"/>
      <c r="U19" s="1249"/>
      <c r="V19" s="1249"/>
      <c r="W19" s="1249"/>
      <c r="X19" s="1249"/>
      <c r="Y19" s="1249"/>
      <c r="Z19" s="1249"/>
      <c r="AA19" s="1249"/>
      <c r="AB19" s="1249"/>
      <c r="AC19" s="1249"/>
      <c r="AD19" s="1249"/>
      <c r="AE19" s="1249"/>
      <c r="AF19" s="1249"/>
      <c r="AG19" s="1249"/>
      <c r="AH19" s="1249"/>
      <c r="AI19" s="1249"/>
      <c r="AJ19" s="1249"/>
      <c r="AK19" s="1249"/>
      <c r="AL19" s="1249"/>
      <c r="AM19" s="1249"/>
      <c r="AN19" s="284"/>
    </row>
    <row r="20" spans="1:40" ht="26.25" customHeight="1">
      <c r="A20" s="287" t="s">
        <v>219</v>
      </c>
      <c r="B20" s="1247" t="s">
        <v>338</v>
      </c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8"/>
      <c r="AF20" s="1248"/>
      <c r="AG20" s="1248"/>
      <c r="AH20" s="1248"/>
      <c r="AI20" s="1248"/>
      <c r="AJ20" s="1248"/>
      <c r="AK20" s="1248"/>
      <c r="AL20" s="1248"/>
      <c r="AM20" s="1248"/>
    </row>
    <row r="21" spans="1:40" ht="13.5" customHeight="1">
      <c r="A21" s="1246" t="s">
        <v>220</v>
      </c>
      <c r="B21" s="1247" t="s">
        <v>339</v>
      </c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48"/>
      <c r="AH21" s="1248"/>
      <c r="AI21" s="1248"/>
      <c r="AJ21" s="1248"/>
      <c r="AK21" s="1248"/>
      <c r="AL21" s="1248"/>
      <c r="AM21" s="1248"/>
    </row>
    <row r="22" spans="1:40" ht="24.75" customHeight="1">
      <c r="A22" s="840"/>
      <c r="B22" s="1248"/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</row>
    <row r="23" spans="1:40" ht="13.5" customHeight="1">
      <c r="A23" s="289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ht="88.5" customHeight="1">
      <c r="A24" s="290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1231"/>
      <c r="X24" s="1232"/>
      <c r="Y24" s="1232"/>
      <c r="Z24" s="1232"/>
      <c r="AA24" s="1232"/>
      <c r="AB24" s="1232"/>
      <c r="AC24" s="1232"/>
      <c r="AD24" s="1232"/>
      <c r="AE24" s="1232"/>
      <c r="AF24" s="1232"/>
      <c r="AG24" s="1232"/>
      <c r="AH24" s="1232"/>
      <c r="AI24" s="1232"/>
      <c r="AJ24" s="1232"/>
      <c r="AK24" s="1065"/>
      <c r="AL24" s="1066"/>
      <c r="AM24" s="3"/>
    </row>
    <row r="25" spans="1:40" ht="15" customHeight="1">
      <c r="A25" s="291"/>
      <c r="B25" s="109"/>
      <c r="C25" s="1243"/>
      <c r="D25" s="1243"/>
      <c r="E25" s="1243"/>
      <c r="F25" s="1243"/>
      <c r="G25" s="1243"/>
      <c r="H25" s="1243"/>
      <c r="I25" s="43"/>
      <c r="J25" s="106"/>
      <c r="K25" s="106"/>
      <c r="L25" s="44" t="s">
        <v>108</v>
      </c>
      <c r="M25" s="106"/>
      <c r="N25" s="106"/>
      <c r="O25" s="44" t="s">
        <v>108</v>
      </c>
      <c r="P25" s="106"/>
      <c r="Q25" s="106"/>
      <c r="R25" s="33"/>
      <c r="S25" s="33"/>
      <c r="T25" s="42"/>
      <c r="U25" s="3"/>
      <c r="V25" s="3"/>
      <c r="W25" s="1233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1234"/>
      <c r="AI25" s="1234"/>
      <c r="AJ25" s="1234"/>
      <c r="AK25" s="717"/>
      <c r="AL25" s="718"/>
      <c r="AM25" s="3"/>
    </row>
    <row r="26" spans="1:40" ht="17.25" customHeight="1">
      <c r="A26" s="291"/>
      <c r="B26" s="10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"/>
      <c r="V26" s="3"/>
      <c r="W26" s="1235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068"/>
      <c r="AL26" s="1069"/>
      <c r="AM26" s="3"/>
    </row>
    <row r="27" spans="1:40" s="281" customFormat="1" ht="27" customHeight="1">
      <c r="A27" s="291"/>
      <c r="B27" s="1244" t="s">
        <v>1</v>
      </c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1244"/>
      <c r="U27" s="131"/>
      <c r="V27" s="131"/>
      <c r="W27" s="1244" t="s">
        <v>340</v>
      </c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4"/>
      <c r="AH27" s="1244"/>
      <c r="AI27" s="1244"/>
      <c r="AJ27" s="1244"/>
      <c r="AK27" s="1244"/>
      <c r="AL27" s="1244"/>
      <c r="AM27" s="3"/>
    </row>
    <row r="28" spans="1:40" s="281" customFormat="1" ht="15" customHeight="1">
      <c r="A28" s="1245" t="s">
        <v>377</v>
      </c>
      <c r="B28" s="1245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5"/>
      <c r="AK28" s="1245"/>
      <c r="AL28" s="1245"/>
      <c r="AM28" s="1245"/>
    </row>
    <row r="29" spans="1:40" s="281" customFormat="1" ht="15" customHeight="1">
      <c r="A29" s="1242"/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2"/>
      <c r="AB29" s="1242"/>
      <c r="AC29" s="1242"/>
      <c r="AD29" s="1242"/>
      <c r="AE29" s="1242"/>
      <c r="AF29" s="1242"/>
      <c r="AG29" s="1242"/>
      <c r="AH29" s="1242"/>
      <c r="AI29" s="1242"/>
      <c r="AJ29" s="1242"/>
      <c r="AK29" s="1242"/>
      <c r="AL29" s="1242"/>
      <c r="AM29" s="1242"/>
    </row>
    <row r="30" spans="1:40" ht="14.25" customHeight="1">
      <c r="A30" s="292"/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59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view="pageBreakPreview" topLeftCell="B2" zoomScale="150" zoomScaleNormal="120" zoomScaleSheetLayoutView="150" workbookViewId="0">
      <selection activeCell="C5" sqref="C5:AL5"/>
    </sheetView>
  </sheetViews>
  <sheetFormatPr defaultColWidth="9.140625" defaultRowHeight="12.75"/>
  <cols>
    <col min="1" max="1" width="0.28515625" style="355" hidden="1" customWidth="1"/>
    <col min="2" max="2" width="2.140625" style="355" customWidth="1"/>
    <col min="3" max="3" width="2.7109375" style="355" customWidth="1"/>
    <col min="4" max="22" width="2.5703125" style="355" customWidth="1"/>
    <col min="23" max="27" width="2.7109375" style="355" customWidth="1"/>
    <col min="28" max="31" width="3.42578125" style="355" customWidth="1"/>
    <col min="32" max="32" width="5.28515625" style="355" customWidth="1"/>
    <col min="33" max="33" width="0.5703125" style="355" customWidth="1"/>
    <col min="34" max="35" width="2.7109375" style="355" hidden="1" customWidth="1"/>
    <col min="36" max="36" width="3.42578125" style="355" hidden="1" customWidth="1"/>
    <col min="37" max="37" width="5.28515625" style="355" hidden="1" customWidth="1"/>
    <col min="38" max="38" width="3.42578125" style="355" hidden="1" customWidth="1"/>
    <col min="39" max="39" width="0.140625" style="355" hidden="1" customWidth="1"/>
    <col min="40" max="40" width="0.85546875" style="355" customWidth="1"/>
    <col min="41" max="16384" width="9.140625" style="355"/>
  </cols>
  <sheetData>
    <row r="1" spans="2:40" ht="12" hidden="1" customHeigh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</row>
    <row r="2" spans="2:40" ht="9.6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2:40" ht="34.9" customHeight="1">
      <c r="B3" s="356"/>
      <c r="C3" s="1256" t="s">
        <v>341</v>
      </c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356"/>
      <c r="AM3" s="356"/>
      <c r="AN3" s="356"/>
    </row>
    <row r="4" spans="2:40" ht="75.75" customHeight="1">
      <c r="B4" s="359" t="s">
        <v>6</v>
      </c>
      <c r="C4" s="1257" t="s">
        <v>326</v>
      </c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/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/>
      <c r="AL4" s="1258"/>
      <c r="AM4" s="356"/>
      <c r="AN4" s="356"/>
    </row>
    <row r="5" spans="2:40" ht="54.75" customHeight="1">
      <c r="B5" s="359" t="s">
        <v>47</v>
      </c>
      <c r="C5" s="1259" t="s">
        <v>265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356"/>
      <c r="AN5" s="356"/>
    </row>
    <row r="6" spans="2:40" ht="64.5" customHeight="1">
      <c r="B6" s="359" t="s">
        <v>5</v>
      </c>
      <c r="C6" s="1257" t="s">
        <v>325</v>
      </c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356"/>
      <c r="AN6" s="356"/>
    </row>
    <row r="7" spans="2:40" ht="66.599999999999994" customHeight="1">
      <c r="B7" s="359" t="s">
        <v>7</v>
      </c>
      <c r="C7" s="1257" t="s">
        <v>264</v>
      </c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356"/>
      <c r="AN7" s="356"/>
    </row>
    <row r="8" spans="2:40" ht="72.75" customHeight="1">
      <c r="B8" s="356"/>
      <c r="C8" s="1263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5"/>
      <c r="R8" s="357"/>
      <c r="S8" s="1270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2"/>
      <c r="AG8" s="357"/>
      <c r="AH8" s="357"/>
      <c r="AI8" s="357"/>
      <c r="AJ8" s="357"/>
      <c r="AK8" s="357"/>
      <c r="AL8" s="356"/>
      <c r="AM8" s="356"/>
      <c r="AN8" s="356"/>
    </row>
    <row r="9" spans="2:40" ht="26.45" customHeight="1">
      <c r="B9" s="356"/>
      <c r="C9" s="1266" t="s">
        <v>263</v>
      </c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358"/>
      <c r="S9" s="1268" t="s">
        <v>369</v>
      </c>
      <c r="T9" s="1269"/>
      <c r="U9" s="1269"/>
      <c r="V9" s="1269"/>
      <c r="W9" s="1269"/>
      <c r="X9" s="1269"/>
      <c r="Y9" s="1269"/>
      <c r="Z9" s="1269"/>
      <c r="AA9" s="1269"/>
      <c r="AB9" s="1269"/>
      <c r="AC9" s="1269"/>
      <c r="AD9" s="1269"/>
      <c r="AE9" s="1269"/>
      <c r="AF9" s="358"/>
      <c r="AG9" s="358"/>
      <c r="AH9" s="358"/>
      <c r="AI9" s="358"/>
      <c r="AJ9" s="358"/>
      <c r="AK9" s="357"/>
      <c r="AL9" s="356"/>
      <c r="AM9" s="356"/>
      <c r="AN9" s="356"/>
    </row>
    <row r="10" spans="2:40" ht="51" customHeight="1">
      <c r="B10" s="356"/>
      <c r="C10" s="1261" t="s">
        <v>317</v>
      </c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356"/>
      <c r="AM10" s="356"/>
      <c r="AN10" s="356"/>
    </row>
    <row r="11" spans="2:40" ht="39.950000000000003" customHeight="1">
      <c r="B11" s="356"/>
      <c r="C11" s="1252" t="s">
        <v>330</v>
      </c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356"/>
      <c r="AM11" s="356"/>
      <c r="AN11" s="356"/>
    </row>
    <row r="12" spans="2:40" ht="60.6" customHeight="1">
      <c r="B12" s="356"/>
      <c r="C12" s="1254" t="s">
        <v>318</v>
      </c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360"/>
      <c r="AH12" s="360"/>
      <c r="AI12" s="360"/>
      <c r="AJ12" s="360"/>
      <c r="AK12" s="360"/>
      <c r="AL12" s="356"/>
      <c r="AM12" s="356"/>
      <c r="AN12" s="356"/>
    </row>
    <row r="13" spans="2:40" ht="7.5" customHeight="1">
      <c r="B13" s="1252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1252"/>
      <c r="AL13" s="1252"/>
      <c r="AM13" s="1252"/>
      <c r="AN13" s="1252"/>
    </row>
  </sheetData>
  <sheetProtection sheet="1" objects="1" scenarios="1"/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zoomScale="160" zoomScaleNormal="160" zoomScaleSheetLayoutView="160" zoomScalePageLayoutView="145" workbookViewId="0">
      <selection activeCell="A4" sqref="A4:K4"/>
    </sheetView>
  </sheetViews>
  <sheetFormatPr defaultColWidth="9.140625" defaultRowHeight="12.75"/>
  <cols>
    <col min="1" max="1" width="3.7109375" style="362" customWidth="1"/>
    <col min="2" max="2" width="7.85546875" style="322" customWidth="1"/>
    <col min="3" max="4" width="9.140625" style="322"/>
    <col min="5" max="6" width="10.7109375" style="322" customWidth="1"/>
    <col min="7" max="8" width="9.140625" style="322"/>
    <col min="9" max="9" width="10.42578125" style="322" customWidth="1"/>
    <col min="10" max="10" width="8.85546875" style="322" customWidth="1"/>
    <col min="11" max="11" width="7.7109375" style="322" customWidth="1"/>
    <col min="12" max="12" width="1.42578125" style="322" customWidth="1"/>
    <col min="13" max="16384" width="9.140625" style="322"/>
  </cols>
  <sheetData>
    <row r="1" spans="1:11" ht="51.75" customHeight="1">
      <c r="A1" s="1334" t="s">
        <v>331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6"/>
    </row>
    <row r="2" spans="1:11" ht="2.25" customHeight="1">
      <c r="A2" s="376"/>
      <c r="B2" s="377"/>
      <c r="C2" s="377"/>
      <c r="D2" s="377"/>
      <c r="E2" s="363"/>
      <c r="F2" s="363"/>
      <c r="G2" s="363"/>
      <c r="H2" s="363"/>
      <c r="I2" s="363"/>
      <c r="J2" s="363"/>
      <c r="K2" s="378"/>
    </row>
    <row r="3" spans="1:11" ht="16.5" customHeight="1">
      <c r="A3" s="393" t="s">
        <v>273</v>
      </c>
      <c r="B3" s="1337" t="s">
        <v>274</v>
      </c>
      <c r="C3" s="1337"/>
      <c r="D3" s="1337"/>
      <c r="E3" s="1337"/>
      <c r="F3" s="1337"/>
      <c r="G3" s="1337"/>
      <c r="H3" s="1337"/>
      <c r="I3" s="1337"/>
      <c r="J3" s="1337"/>
      <c r="K3" s="1338"/>
    </row>
    <row r="4" spans="1:11" ht="99.95" customHeight="1">
      <c r="A4" s="1329" t="s">
        <v>303</v>
      </c>
      <c r="B4" s="1257"/>
      <c r="C4" s="1257"/>
      <c r="D4" s="1257"/>
      <c r="E4" s="1257"/>
      <c r="F4" s="1257"/>
      <c r="G4" s="1257"/>
      <c r="H4" s="1257"/>
      <c r="I4" s="1257"/>
      <c r="J4" s="1257"/>
      <c r="K4" s="1307"/>
    </row>
    <row r="5" spans="1:11" ht="26.45" customHeight="1">
      <c r="A5" s="391" t="s">
        <v>219</v>
      </c>
      <c r="B5" s="1257" t="s">
        <v>367</v>
      </c>
      <c r="C5" s="1257"/>
      <c r="D5" s="1257"/>
      <c r="E5" s="1257"/>
      <c r="F5" s="1257"/>
      <c r="G5" s="1257"/>
      <c r="H5" s="1257"/>
      <c r="I5" s="1257"/>
      <c r="J5" s="1257"/>
      <c r="K5" s="1307"/>
    </row>
    <row r="6" spans="1:11" ht="30" customHeight="1">
      <c r="A6" s="391" t="s">
        <v>220</v>
      </c>
      <c r="B6" s="1257" t="s">
        <v>276</v>
      </c>
      <c r="C6" s="1257"/>
      <c r="D6" s="1257"/>
      <c r="E6" s="1257"/>
      <c r="F6" s="1257"/>
      <c r="G6" s="1257"/>
      <c r="H6" s="1257"/>
      <c r="I6" s="1257"/>
      <c r="J6" s="1257"/>
      <c r="K6" s="1307"/>
    </row>
    <row r="7" spans="1:11" ht="40.5" customHeight="1">
      <c r="A7" s="391" t="s">
        <v>221</v>
      </c>
      <c r="B7" s="1257" t="s">
        <v>277</v>
      </c>
      <c r="C7" s="1257"/>
      <c r="D7" s="1257"/>
      <c r="E7" s="1257"/>
      <c r="F7" s="1257"/>
      <c r="G7" s="1257"/>
      <c r="H7" s="1257"/>
      <c r="I7" s="1257"/>
      <c r="J7" s="1257"/>
      <c r="K7" s="1307"/>
    </row>
    <row r="8" spans="1:11" ht="53.1" customHeight="1">
      <c r="A8" s="391" t="s">
        <v>222</v>
      </c>
      <c r="B8" s="1257" t="s">
        <v>304</v>
      </c>
      <c r="C8" s="1257"/>
      <c r="D8" s="1257"/>
      <c r="E8" s="1257"/>
      <c r="F8" s="1257"/>
      <c r="G8" s="1257"/>
      <c r="H8" s="1257"/>
      <c r="I8" s="1257"/>
      <c r="J8" s="1257"/>
      <c r="K8" s="1307"/>
    </row>
    <row r="9" spans="1:11" ht="132.6" customHeight="1">
      <c r="A9" s="391" t="s">
        <v>223</v>
      </c>
      <c r="B9" s="1257" t="s">
        <v>412</v>
      </c>
      <c r="C9" s="1257"/>
      <c r="D9" s="1257"/>
      <c r="E9" s="1257"/>
      <c r="F9" s="1257"/>
      <c r="G9" s="1257"/>
      <c r="H9" s="1257"/>
      <c r="I9" s="1257"/>
      <c r="J9" s="1257"/>
      <c r="K9" s="1307"/>
    </row>
    <row r="10" spans="1:11" ht="27.75" customHeight="1">
      <c r="A10" s="391" t="s">
        <v>278</v>
      </c>
      <c r="B10" s="1257" t="s">
        <v>305</v>
      </c>
      <c r="C10" s="1257"/>
      <c r="D10" s="1257"/>
      <c r="E10" s="1257"/>
      <c r="F10" s="1257"/>
      <c r="G10" s="1257"/>
      <c r="H10" s="1257"/>
      <c r="I10" s="1257"/>
      <c r="J10" s="1257"/>
      <c r="K10" s="1307"/>
    </row>
    <row r="11" spans="1:11" ht="52.5" customHeight="1">
      <c r="A11" s="391" t="s">
        <v>279</v>
      </c>
      <c r="B11" s="1257" t="s">
        <v>297</v>
      </c>
      <c r="C11" s="1257"/>
      <c r="D11" s="1257"/>
      <c r="E11" s="1257"/>
      <c r="F11" s="1257"/>
      <c r="G11" s="1257"/>
      <c r="H11" s="1257"/>
      <c r="I11" s="1257"/>
      <c r="J11" s="1257"/>
      <c r="K11" s="1307"/>
    </row>
    <row r="12" spans="1:11" ht="186.6" customHeight="1">
      <c r="A12" s="391" t="s">
        <v>281</v>
      </c>
      <c r="B12" s="1257" t="s">
        <v>366</v>
      </c>
      <c r="C12" s="1257"/>
      <c r="D12" s="1257"/>
      <c r="E12" s="1257"/>
      <c r="F12" s="1257"/>
      <c r="G12" s="1257"/>
      <c r="H12" s="1257"/>
      <c r="I12" s="1257"/>
      <c r="J12" s="1257"/>
      <c r="K12" s="1307"/>
    </row>
    <row r="13" spans="1:11" ht="53.25" customHeight="1">
      <c r="A13" s="392" t="s">
        <v>291</v>
      </c>
      <c r="B13" s="1321" t="s">
        <v>306</v>
      </c>
      <c r="C13" s="1321"/>
      <c r="D13" s="1321"/>
      <c r="E13" s="1321"/>
      <c r="F13" s="1321"/>
      <c r="G13" s="1321"/>
      <c r="H13" s="1321"/>
      <c r="I13" s="1321"/>
      <c r="J13" s="1321"/>
      <c r="K13" s="1322"/>
    </row>
    <row r="14" spans="1:11" ht="9.9499999999999993" customHeight="1">
      <c r="A14" s="398"/>
      <c r="B14" s="399"/>
      <c r="C14" s="399"/>
      <c r="D14" s="399"/>
      <c r="E14" s="399"/>
      <c r="F14" s="443"/>
      <c r="G14" s="399"/>
      <c r="H14" s="399"/>
      <c r="I14" s="399"/>
      <c r="J14" s="443"/>
      <c r="K14" s="399"/>
    </row>
    <row r="15" spans="1:11" ht="7.5" customHeight="1">
      <c r="A15" s="400"/>
      <c r="B15" s="401"/>
      <c r="C15" s="401"/>
      <c r="D15" s="401"/>
      <c r="E15" s="401"/>
      <c r="F15" s="444"/>
      <c r="G15" s="401"/>
      <c r="H15" s="401"/>
      <c r="I15" s="401"/>
      <c r="J15" s="444"/>
      <c r="K15" s="401"/>
    </row>
    <row r="16" spans="1:11" ht="74.25" customHeight="1">
      <c r="A16" s="402" t="s">
        <v>282</v>
      </c>
      <c r="B16" s="1304" t="s">
        <v>307</v>
      </c>
      <c r="C16" s="1304"/>
      <c r="D16" s="1304"/>
      <c r="E16" s="1304"/>
      <c r="F16" s="1304"/>
      <c r="G16" s="1304"/>
      <c r="H16" s="1304"/>
      <c r="I16" s="1304"/>
      <c r="J16" s="1304"/>
      <c r="K16" s="1305"/>
    </row>
    <row r="17" spans="1:12" ht="28.5" customHeight="1">
      <c r="A17" s="391" t="s">
        <v>283</v>
      </c>
      <c r="B17" s="1323" t="s">
        <v>294</v>
      </c>
      <c r="C17" s="1323"/>
      <c r="D17" s="1323"/>
      <c r="E17" s="1323"/>
      <c r="F17" s="1323"/>
      <c r="G17" s="1323"/>
      <c r="H17" s="1323"/>
      <c r="I17" s="1323"/>
      <c r="J17" s="1323"/>
      <c r="K17" s="1324"/>
    </row>
    <row r="18" spans="1:12" ht="33.950000000000003" customHeight="1">
      <c r="A18" s="392" t="s">
        <v>284</v>
      </c>
      <c r="B18" s="1325" t="s">
        <v>285</v>
      </c>
      <c r="C18" s="1325"/>
      <c r="D18" s="1325"/>
      <c r="E18" s="1325"/>
      <c r="F18" s="1325"/>
      <c r="G18" s="1325"/>
      <c r="H18" s="1325"/>
      <c r="I18" s="1325"/>
      <c r="J18" s="1325"/>
      <c r="K18" s="1326"/>
    </row>
    <row r="19" spans="1:12">
      <c r="A19" s="387" t="s">
        <v>286</v>
      </c>
      <c r="B19" s="1327" t="s">
        <v>287</v>
      </c>
      <c r="C19" s="1327"/>
      <c r="D19" s="1327"/>
      <c r="E19" s="1327"/>
      <c r="F19" s="1327"/>
      <c r="G19" s="1327"/>
      <c r="H19" s="1327"/>
      <c r="I19" s="1327"/>
      <c r="J19" s="1327"/>
      <c r="K19" s="1328"/>
    </row>
    <row r="20" spans="1:12" ht="66" customHeight="1">
      <c r="A20" s="1329" t="s">
        <v>368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307"/>
    </row>
    <row r="21" spans="1:12" ht="24" customHeight="1">
      <c r="A21" s="391" t="s">
        <v>219</v>
      </c>
      <c r="B21" s="1330" t="s">
        <v>298</v>
      </c>
      <c r="C21" s="1330"/>
      <c r="D21" s="1330"/>
      <c r="E21" s="1330"/>
      <c r="F21" s="1330"/>
      <c r="G21" s="1330"/>
      <c r="H21" s="1330"/>
      <c r="I21" s="1330"/>
      <c r="J21" s="1330"/>
      <c r="K21" s="1331"/>
    </row>
    <row r="22" spans="1:12" ht="43.5" customHeight="1">
      <c r="A22" s="391" t="s">
        <v>220</v>
      </c>
      <c r="B22" s="1330" t="s">
        <v>289</v>
      </c>
      <c r="C22" s="1330"/>
      <c r="D22" s="1330"/>
      <c r="E22" s="1330"/>
      <c r="F22" s="1330"/>
      <c r="G22" s="1330"/>
      <c r="H22" s="1330"/>
      <c r="I22" s="1330"/>
      <c r="J22" s="1330"/>
      <c r="K22" s="1331"/>
    </row>
    <row r="23" spans="1:12" ht="48.95" customHeight="1">
      <c r="A23" s="391" t="s">
        <v>221</v>
      </c>
      <c r="B23" s="1332" t="s">
        <v>290</v>
      </c>
      <c r="C23" s="1332"/>
      <c r="D23" s="1332"/>
      <c r="E23" s="1332"/>
      <c r="F23" s="1332"/>
      <c r="G23" s="1332"/>
      <c r="H23" s="1332"/>
      <c r="I23" s="1332"/>
      <c r="J23" s="1332"/>
      <c r="K23" s="1333"/>
    </row>
    <row r="24" spans="1:12" ht="54.6" customHeight="1">
      <c r="A24" s="391" t="s">
        <v>222</v>
      </c>
      <c r="B24" s="1257" t="s">
        <v>308</v>
      </c>
      <c r="C24" s="1257"/>
      <c r="D24" s="1257"/>
      <c r="E24" s="1257"/>
      <c r="F24" s="1257"/>
      <c r="G24" s="1257"/>
      <c r="H24" s="1257"/>
      <c r="I24" s="1257"/>
      <c r="J24" s="1257"/>
      <c r="K24" s="1307"/>
    </row>
    <row r="25" spans="1:12" ht="131.1" customHeight="1">
      <c r="A25" s="391" t="s">
        <v>223</v>
      </c>
      <c r="B25" s="1257" t="s">
        <v>413</v>
      </c>
      <c r="C25" s="1257"/>
      <c r="D25" s="1257"/>
      <c r="E25" s="1257"/>
      <c r="F25" s="1257"/>
      <c r="G25" s="1257"/>
      <c r="H25" s="1257"/>
      <c r="I25" s="1257"/>
      <c r="J25" s="1257"/>
      <c r="K25" s="1307"/>
    </row>
    <row r="26" spans="1:12" ht="51" customHeight="1">
      <c r="A26" s="394" t="s">
        <v>278</v>
      </c>
      <c r="B26" s="1257" t="s">
        <v>297</v>
      </c>
      <c r="C26" s="1257"/>
      <c r="D26" s="1257"/>
      <c r="E26" s="1257"/>
      <c r="F26" s="1257"/>
      <c r="G26" s="1257"/>
      <c r="H26" s="1257"/>
      <c r="I26" s="1257"/>
      <c r="J26" s="1257"/>
      <c r="K26" s="1307"/>
    </row>
    <row r="27" spans="1:12" ht="191.45" customHeight="1">
      <c r="A27" s="395" t="s">
        <v>279</v>
      </c>
      <c r="B27" s="1321" t="s">
        <v>327</v>
      </c>
      <c r="C27" s="1321"/>
      <c r="D27" s="1321"/>
      <c r="E27" s="1321"/>
      <c r="F27" s="1321"/>
      <c r="G27" s="1321"/>
      <c r="H27" s="1321"/>
      <c r="I27" s="1321"/>
      <c r="J27" s="1321"/>
      <c r="K27" s="1322"/>
      <c r="L27" s="403"/>
    </row>
    <row r="28" spans="1:12" ht="6.6" customHeight="1">
      <c r="A28" s="396"/>
      <c r="B28" s="390"/>
      <c r="C28" s="390"/>
      <c r="D28" s="390"/>
      <c r="E28" s="390"/>
      <c r="F28" s="445"/>
      <c r="G28" s="390"/>
      <c r="H28" s="390"/>
      <c r="I28" s="390"/>
      <c r="J28" s="445"/>
      <c r="K28" s="390"/>
      <c r="L28" s="403"/>
    </row>
    <row r="29" spans="1:12" ht="53.25" customHeight="1">
      <c r="A29" s="404" t="s">
        <v>281</v>
      </c>
      <c r="B29" s="1304" t="s">
        <v>314</v>
      </c>
      <c r="C29" s="1304"/>
      <c r="D29" s="1304"/>
      <c r="E29" s="1304"/>
      <c r="F29" s="1304"/>
      <c r="G29" s="1304"/>
      <c r="H29" s="1304"/>
      <c r="I29" s="1304"/>
      <c r="J29" s="1304"/>
      <c r="K29" s="1305"/>
      <c r="L29" s="403"/>
    </row>
    <row r="30" spans="1:12" ht="71.45" customHeight="1">
      <c r="A30" s="394" t="s">
        <v>291</v>
      </c>
      <c r="B30" s="1306" t="s">
        <v>315</v>
      </c>
      <c r="C30" s="1306"/>
      <c r="D30" s="1306"/>
      <c r="E30" s="1306"/>
      <c r="F30" s="1306"/>
      <c r="G30" s="1306"/>
      <c r="H30" s="1306"/>
      <c r="I30" s="1306"/>
      <c r="J30" s="1306"/>
      <c r="K30" s="1307"/>
      <c r="L30" s="410"/>
    </row>
    <row r="31" spans="1:12" ht="26.45" customHeight="1">
      <c r="A31" s="394" t="s">
        <v>282</v>
      </c>
      <c r="B31" s="1306" t="s">
        <v>294</v>
      </c>
      <c r="C31" s="1306"/>
      <c r="D31" s="1306"/>
      <c r="E31" s="1306"/>
      <c r="F31" s="1306"/>
      <c r="G31" s="1306"/>
      <c r="H31" s="1306"/>
      <c r="I31" s="1306"/>
      <c r="J31" s="1306"/>
      <c r="K31" s="1307"/>
      <c r="L31" s="410"/>
    </row>
    <row r="32" spans="1:12" ht="66.599999999999994" customHeight="1">
      <c r="A32" s="395" t="s">
        <v>283</v>
      </c>
      <c r="B32" s="1308" t="s">
        <v>309</v>
      </c>
      <c r="C32" s="1308"/>
      <c r="D32" s="1308"/>
      <c r="E32" s="1308"/>
      <c r="F32" s="1308"/>
      <c r="G32" s="1308"/>
      <c r="H32" s="1308"/>
      <c r="I32" s="1308"/>
      <c r="J32" s="1308"/>
      <c r="K32" s="1309"/>
      <c r="L32" s="410"/>
    </row>
    <row r="33" spans="1:12">
      <c r="A33" s="1310" t="s">
        <v>266</v>
      </c>
      <c r="B33" s="1311"/>
      <c r="C33" s="1311"/>
      <c r="D33" s="1311"/>
      <c r="E33" s="1311"/>
      <c r="F33" s="1311"/>
      <c r="G33" s="1311"/>
      <c r="H33" s="1311"/>
      <c r="I33" s="1311"/>
      <c r="J33" s="1311"/>
      <c r="K33" s="1312"/>
      <c r="L33" s="403"/>
    </row>
    <row r="34" spans="1:12" ht="5.45" customHeight="1" thickBot="1">
      <c r="A34" s="394"/>
      <c r="B34" s="405"/>
      <c r="C34" s="405"/>
      <c r="D34" s="405"/>
      <c r="E34" s="405"/>
      <c r="F34" s="405"/>
      <c r="G34" s="405"/>
      <c r="H34" s="405"/>
      <c r="I34" s="405"/>
      <c r="J34" s="405"/>
      <c r="K34" s="369"/>
      <c r="L34" s="403"/>
    </row>
    <row r="35" spans="1:12" ht="28.5" customHeight="1" thickBot="1">
      <c r="A35" s="394"/>
      <c r="B35" s="545"/>
      <c r="C35" s="1313" t="s">
        <v>267</v>
      </c>
      <c r="D35" s="1313"/>
      <c r="E35" s="1313"/>
      <c r="F35" s="1313"/>
      <c r="G35" s="1313"/>
      <c r="H35" s="1313"/>
      <c r="I35" s="1313"/>
      <c r="J35" s="1313"/>
      <c r="K35" s="1299"/>
      <c r="L35" s="403"/>
    </row>
    <row r="36" spans="1:12" ht="28.5" hidden="1" customHeight="1">
      <c r="A36" s="394"/>
      <c r="B36" s="414"/>
      <c r="C36" s="415"/>
      <c r="D36" s="415"/>
      <c r="E36" s="415"/>
      <c r="F36" s="415"/>
      <c r="G36" s="415"/>
      <c r="H36" s="415"/>
      <c r="I36" s="415"/>
      <c r="J36" s="415"/>
      <c r="K36" s="370"/>
      <c r="L36" s="403"/>
    </row>
    <row r="37" spans="1:12" ht="29.25" customHeight="1">
      <c r="A37" s="394"/>
      <c r="B37" s="416" t="s">
        <v>219</v>
      </c>
      <c r="C37" s="1314" t="s">
        <v>268</v>
      </c>
      <c r="D37" s="1314"/>
      <c r="E37" s="1314"/>
      <c r="F37" s="1314"/>
      <c r="G37" s="1314"/>
      <c r="H37" s="1314"/>
      <c r="I37" s="1314"/>
      <c r="J37" s="1314"/>
      <c r="K37" s="1315"/>
      <c r="L37" s="403"/>
    </row>
    <row r="38" spans="1:12" ht="24.75" customHeight="1">
      <c r="A38" s="394"/>
      <c r="B38" s="416" t="s">
        <v>220</v>
      </c>
      <c r="C38" s="1316" t="s">
        <v>271</v>
      </c>
      <c r="D38" s="1316"/>
      <c r="E38" s="1316"/>
      <c r="F38" s="1316"/>
      <c r="G38" s="1316"/>
      <c r="H38" s="1316"/>
      <c r="I38" s="1316"/>
      <c r="J38" s="1316"/>
      <c r="K38" s="1317"/>
      <c r="L38" s="403"/>
    </row>
    <row r="39" spans="1:12" ht="53.25" customHeight="1">
      <c r="A39" s="394"/>
      <c r="B39" s="417"/>
      <c r="C39" s="1318" t="s">
        <v>299</v>
      </c>
      <c r="D39" s="1318"/>
      <c r="E39" s="1318"/>
      <c r="F39" s="1318"/>
      <c r="G39" s="1318"/>
      <c r="H39" s="1318"/>
      <c r="I39" s="1318"/>
      <c r="J39" s="1318"/>
      <c r="K39" s="1319"/>
      <c r="L39" s="403"/>
    </row>
    <row r="40" spans="1:12" ht="75.95" customHeight="1">
      <c r="A40" s="394"/>
      <c r="B40" s="1320" t="s">
        <v>310</v>
      </c>
      <c r="C40" s="1320"/>
      <c r="D40" s="1320"/>
      <c r="E40" s="1320"/>
      <c r="F40" s="1320"/>
      <c r="G40" s="1320"/>
      <c r="H40" s="1320"/>
      <c r="I40" s="1320"/>
      <c r="J40" s="1320"/>
      <c r="K40" s="1276"/>
      <c r="L40" s="403"/>
    </row>
    <row r="41" spans="1:12" ht="15.75" customHeight="1">
      <c r="A41" s="394"/>
      <c r="B41" s="361" t="s">
        <v>219</v>
      </c>
      <c r="C41" s="1292" t="s">
        <v>251</v>
      </c>
      <c r="D41" s="1292"/>
      <c r="E41" s="1292"/>
      <c r="F41" s="1292"/>
      <c r="G41" s="1292"/>
      <c r="H41" s="1292"/>
      <c r="I41" s="1292"/>
      <c r="J41" s="1292"/>
      <c r="K41" s="1293"/>
    </row>
    <row r="42" spans="1:12" ht="12.75" customHeight="1">
      <c r="A42" s="394"/>
      <c r="B42" s="361" t="s">
        <v>220</v>
      </c>
      <c r="C42" s="1273" t="s">
        <v>300</v>
      </c>
      <c r="D42" s="1273"/>
      <c r="E42" s="1273"/>
      <c r="F42" s="1273"/>
      <c r="G42" s="1273"/>
      <c r="H42" s="1273"/>
      <c r="I42" s="1273"/>
      <c r="J42" s="1273"/>
      <c r="K42" s="1274"/>
    </row>
    <row r="43" spans="1:12" ht="24" customHeight="1">
      <c r="A43" s="394"/>
      <c r="B43" s="1275" t="s">
        <v>252</v>
      </c>
      <c r="C43" s="1275"/>
      <c r="D43" s="1275"/>
      <c r="E43" s="1275"/>
      <c r="F43" s="1275"/>
      <c r="G43" s="1275"/>
      <c r="H43" s="1275"/>
      <c r="I43" s="1275"/>
      <c r="J43" s="1275"/>
      <c r="K43" s="1276"/>
    </row>
    <row r="44" spans="1:12">
      <c r="A44" s="394"/>
      <c r="E44" s="371"/>
      <c r="F44" s="371"/>
      <c r="G44" s="371"/>
      <c r="H44" s="371"/>
      <c r="K44" s="372"/>
    </row>
    <row r="45" spans="1:12">
      <c r="A45" s="394"/>
      <c r="B45" s="1277"/>
      <c r="C45" s="1278"/>
      <c r="D45" s="1278"/>
      <c r="E45" s="1279"/>
      <c r="F45" s="441"/>
      <c r="G45" s="1286"/>
      <c r="H45" s="572"/>
      <c r="I45" s="572"/>
      <c r="J45" s="573"/>
      <c r="K45" s="454"/>
    </row>
    <row r="46" spans="1:12">
      <c r="A46" s="394"/>
      <c r="B46" s="1280"/>
      <c r="C46" s="1281"/>
      <c r="D46" s="1281"/>
      <c r="E46" s="1282"/>
      <c r="F46" s="441"/>
      <c r="G46" s="963"/>
      <c r="H46" s="576"/>
      <c r="I46" s="576"/>
      <c r="J46" s="577"/>
      <c r="K46" s="454"/>
    </row>
    <row r="47" spans="1:12">
      <c r="A47" s="394"/>
      <c r="B47" s="1280"/>
      <c r="C47" s="1281"/>
      <c r="D47" s="1281"/>
      <c r="E47" s="1282"/>
      <c r="F47" s="441"/>
      <c r="G47" s="963"/>
      <c r="H47" s="576"/>
      <c r="I47" s="576"/>
      <c r="J47" s="577"/>
      <c r="K47" s="454"/>
    </row>
    <row r="48" spans="1:12">
      <c r="A48" s="394"/>
      <c r="B48" s="1280"/>
      <c r="C48" s="1281"/>
      <c r="D48" s="1281"/>
      <c r="E48" s="1282"/>
      <c r="F48" s="441"/>
      <c r="G48" s="963"/>
      <c r="H48" s="576"/>
      <c r="I48" s="576"/>
      <c r="J48" s="577"/>
      <c r="K48" s="454"/>
    </row>
    <row r="49" spans="1:12">
      <c r="A49" s="394"/>
      <c r="B49" s="1283"/>
      <c r="C49" s="1284"/>
      <c r="D49" s="1284"/>
      <c r="E49" s="1285"/>
      <c r="F49" s="441"/>
      <c r="G49" s="1287"/>
      <c r="H49" s="1288"/>
      <c r="I49" s="1288"/>
      <c r="J49" s="1289"/>
      <c r="K49" s="454"/>
    </row>
    <row r="50" spans="1:12" ht="16.5" customHeight="1">
      <c r="A50" s="395"/>
      <c r="B50" s="1294" t="s">
        <v>263</v>
      </c>
      <c r="C50" s="1294"/>
      <c r="D50" s="1294"/>
      <c r="E50" s="1294"/>
      <c r="F50" s="407"/>
      <c r="G50" s="1302" t="s">
        <v>269</v>
      </c>
      <c r="H50" s="1303"/>
      <c r="I50" s="1303"/>
      <c r="J50" s="1303"/>
      <c r="K50" s="452"/>
      <c r="L50" s="403"/>
    </row>
    <row r="51" spans="1:12" ht="6.95" customHeight="1">
      <c r="A51" s="457"/>
      <c r="B51" s="453"/>
      <c r="C51" s="453"/>
      <c r="D51" s="453"/>
      <c r="E51" s="453"/>
      <c r="F51" s="453"/>
      <c r="G51" s="406"/>
      <c r="H51" s="453"/>
      <c r="I51" s="453"/>
      <c r="J51" s="453"/>
      <c r="K51" s="453"/>
      <c r="L51" s="403"/>
    </row>
    <row r="52" spans="1:12" ht="11.1" customHeight="1">
      <c r="A52" s="396"/>
      <c r="B52" s="407"/>
      <c r="C52" s="407"/>
      <c r="D52" s="407"/>
      <c r="E52" s="407"/>
      <c r="F52" s="407"/>
      <c r="G52" s="408"/>
      <c r="H52" s="407"/>
      <c r="I52" s="407"/>
      <c r="J52" s="407"/>
      <c r="K52" s="407"/>
      <c r="L52" s="403"/>
    </row>
    <row r="53" spans="1:12" ht="13.5" thickBot="1">
      <c r="A53" s="1295" t="s">
        <v>270</v>
      </c>
      <c r="B53" s="1296"/>
      <c r="C53" s="1296"/>
      <c r="D53" s="1296"/>
      <c r="E53" s="1296"/>
      <c r="F53" s="1296"/>
      <c r="G53" s="1296"/>
      <c r="H53" s="1296"/>
      <c r="I53" s="1296"/>
      <c r="J53" s="1296"/>
      <c r="K53" s="1297"/>
      <c r="L53" s="403"/>
    </row>
    <row r="54" spans="1:12" s="366" customFormat="1" ht="24.6" customHeight="1" thickBot="1">
      <c r="A54" s="397"/>
      <c r="B54" s="546"/>
      <c r="C54" s="1298" t="s">
        <v>267</v>
      </c>
      <c r="D54" s="1298"/>
      <c r="E54" s="1298"/>
      <c r="F54" s="1298"/>
      <c r="G54" s="1298"/>
      <c r="H54" s="1298"/>
      <c r="I54" s="1298"/>
      <c r="J54" s="1298"/>
      <c r="K54" s="1299"/>
    </row>
    <row r="55" spans="1:12" ht="5.25" customHeight="1">
      <c r="A55" s="394"/>
      <c r="B55" s="373"/>
      <c r="C55" s="382"/>
      <c r="D55" s="382"/>
      <c r="E55" s="382"/>
      <c r="F55" s="440"/>
      <c r="G55" s="382"/>
      <c r="H55" s="382"/>
      <c r="I55" s="382"/>
      <c r="J55" s="440"/>
      <c r="K55" s="383"/>
    </row>
    <row r="56" spans="1:12" ht="28.5" customHeight="1">
      <c r="A56" s="394"/>
      <c r="B56" s="384" t="s">
        <v>219</v>
      </c>
      <c r="C56" s="1292" t="s">
        <v>268</v>
      </c>
      <c r="D56" s="1292"/>
      <c r="E56" s="1292"/>
      <c r="F56" s="1292"/>
      <c r="G56" s="1292"/>
      <c r="H56" s="1292"/>
      <c r="I56" s="1292"/>
      <c r="J56" s="1292"/>
      <c r="K56" s="1293"/>
    </row>
    <row r="57" spans="1:12" ht="27.75" customHeight="1">
      <c r="A57" s="394"/>
      <c r="B57" s="384" t="s">
        <v>220</v>
      </c>
      <c r="C57" s="1300" t="s">
        <v>271</v>
      </c>
      <c r="D57" s="1300"/>
      <c r="E57" s="1300"/>
      <c r="F57" s="1300"/>
      <c r="G57" s="1300"/>
      <c r="H57" s="1300"/>
      <c r="I57" s="1300"/>
      <c r="J57" s="1300"/>
      <c r="K57" s="1301"/>
    </row>
    <row r="58" spans="1:12" ht="52.5" customHeight="1">
      <c r="A58" s="394"/>
      <c r="B58" s="323"/>
      <c r="C58" s="1275" t="s">
        <v>299</v>
      </c>
      <c r="D58" s="1275"/>
      <c r="E58" s="1275"/>
      <c r="F58" s="1275"/>
      <c r="G58" s="1275"/>
      <c r="H58" s="1275"/>
      <c r="I58" s="1275"/>
      <c r="J58" s="1275"/>
      <c r="K58" s="1276"/>
    </row>
    <row r="59" spans="1:12" ht="75.599999999999994" customHeight="1">
      <c r="A59" s="394"/>
      <c r="B59" s="1275" t="s">
        <v>310</v>
      </c>
      <c r="C59" s="1275"/>
      <c r="D59" s="1275"/>
      <c r="E59" s="1275"/>
      <c r="F59" s="1275"/>
      <c r="G59" s="1275"/>
      <c r="H59" s="1275"/>
      <c r="I59" s="1275"/>
      <c r="J59" s="1275"/>
      <c r="K59" s="1276"/>
    </row>
    <row r="60" spans="1:12">
      <c r="A60" s="394"/>
      <c r="B60" s="384" t="s">
        <v>219</v>
      </c>
      <c r="C60" s="1292" t="s">
        <v>251</v>
      </c>
      <c r="D60" s="1292"/>
      <c r="E60" s="1292"/>
      <c r="F60" s="1292"/>
      <c r="G60" s="1292"/>
      <c r="H60" s="1292"/>
      <c r="I60" s="1292"/>
      <c r="J60" s="1292"/>
      <c r="K60" s="1293"/>
    </row>
    <row r="61" spans="1:12" ht="12.75" customHeight="1">
      <c r="A61" s="394"/>
      <c r="B61" s="384" t="s">
        <v>220</v>
      </c>
      <c r="C61" s="1273" t="s">
        <v>301</v>
      </c>
      <c r="D61" s="1273"/>
      <c r="E61" s="1273"/>
      <c r="F61" s="1273"/>
      <c r="G61" s="1273"/>
      <c r="H61" s="1273"/>
      <c r="I61" s="1273"/>
      <c r="J61" s="1273"/>
      <c r="K61" s="1274"/>
    </row>
    <row r="62" spans="1:12" ht="26.25" customHeight="1">
      <c r="A62" s="394"/>
      <c r="B62" s="1275" t="s">
        <v>252</v>
      </c>
      <c r="C62" s="1275"/>
      <c r="D62" s="1275"/>
      <c r="E62" s="1275"/>
      <c r="F62" s="1275"/>
      <c r="G62" s="1275"/>
      <c r="H62" s="1275"/>
      <c r="I62" s="1275"/>
      <c r="J62" s="1275"/>
      <c r="K62" s="1276"/>
    </row>
    <row r="63" spans="1:12">
      <c r="A63" s="394"/>
      <c r="B63" s="403"/>
      <c r="C63" s="403"/>
      <c r="D63" s="403"/>
      <c r="E63" s="411"/>
      <c r="F63" s="411"/>
      <c r="G63" s="411"/>
      <c r="H63" s="411"/>
      <c r="I63" s="403"/>
      <c r="J63" s="403"/>
      <c r="K63" s="372"/>
    </row>
    <row r="64" spans="1:12">
      <c r="A64" s="394"/>
      <c r="B64" s="1277"/>
      <c r="C64" s="1278"/>
      <c r="D64" s="1278"/>
      <c r="E64" s="1279"/>
      <c r="F64" s="441"/>
      <c r="G64" s="1286"/>
      <c r="H64" s="572"/>
      <c r="I64" s="572"/>
      <c r="J64" s="573"/>
      <c r="K64" s="451"/>
      <c r="L64" s="403"/>
    </row>
    <row r="65" spans="1:12">
      <c r="A65" s="394"/>
      <c r="B65" s="1280"/>
      <c r="C65" s="1281"/>
      <c r="D65" s="1281"/>
      <c r="E65" s="1282"/>
      <c r="F65" s="441"/>
      <c r="G65" s="963"/>
      <c r="H65" s="576"/>
      <c r="I65" s="576"/>
      <c r="J65" s="577"/>
      <c r="K65" s="451"/>
      <c r="L65" s="403"/>
    </row>
    <row r="66" spans="1:12">
      <c r="A66" s="394"/>
      <c r="B66" s="1280"/>
      <c r="C66" s="1281"/>
      <c r="D66" s="1281"/>
      <c r="E66" s="1282"/>
      <c r="F66" s="441"/>
      <c r="G66" s="963"/>
      <c r="H66" s="576"/>
      <c r="I66" s="576"/>
      <c r="J66" s="577"/>
      <c r="K66" s="451"/>
      <c r="L66" s="403"/>
    </row>
    <row r="67" spans="1:12">
      <c r="A67" s="394"/>
      <c r="B67" s="1280"/>
      <c r="C67" s="1281"/>
      <c r="D67" s="1281"/>
      <c r="E67" s="1282"/>
      <c r="F67" s="441"/>
      <c r="G67" s="963"/>
      <c r="H67" s="576"/>
      <c r="I67" s="576"/>
      <c r="J67" s="577"/>
      <c r="K67" s="451"/>
      <c r="L67" s="403"/>
    </row>
    <row r="68" spans="1:12">
      <c r="A68" s="394"/>
      <c r="B68" s="1283"/>
      <c r="C68" s="1284"/>
      <c r="D68" s="1284"/>
      <c r="E68" s="1285"/>
      <c r="F68" s="441"/>
      <c r="G68" s="1287"/>
      <c r="H68" s="1288"/>
      <c r="I68" s="1288"/>
      <c r="J68" s="1289"/>
      <c r="K68" s="451"/>
      <c r="L68" s="403"/>
    </row>
    <row r="69" spans="1:12" ht="13.5" customHeight="1">
      <c r="A69" s="394"/>
      <c r="B69" s="1290" t="s">
        <v>263</v>
      </c>
      <c r="C69" s="1290"/>
      <c r="D69" s="1290"/>
      <c r="E69" s="1290"/>
      <c r="F69" s="449"/>
      <c r="G69" s="1291" t="s">
        <v>272</v>
      </c>
      <c r="H69" s="837"/>
      <c r="I69" s="837"/>
      <c r="J69" s="837"/>
      <c r="K69" s="450"/>
      <c r="L69" s="403"/>
    </row>
    <row r="70" spans="1:12">
      <c r="A70" s="395"/>
      <c r="B70" s="442"/>
      <c r="C70" s="442"/>
      <c r="D70" s="442"/>
      <c r="E70" s="368"/>
      <c r="F70" s="368"/>
      <c r="G70" s="368"/>
      <c r="H70" s="368"/>
      <c r="I70" s="368"/>
      <c r="J70" s="368"/>
      <c r="K70" s="374"/>
      <c r="L70" s="403"/>
    </row>
    <row r="71" spans="1:12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03"/>
    </row>
    <row r="72" spans="1:12">
      <c r="A72" s="409"/>
      <c r="B72" s="403"/>
      <c r="C72" s="403"/>
      <c r="D72" s="403"/>
      <c r="E72" s="403"/>
      <c r="F72" s="403"/>
      <c r="G72" s="403"/>
      <c r="H72" s="403"/>
      <c r="I72" s="403"/>
      <c r="J72" s="403"/>
      <c r="K72" s="403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61:K61"/>
    <mergeCell ref="B62:K62"/>
    <mergeCell ref="B64:E68"/>
    <mergeCell ref="G64:J68"/>
    <mergeCell ref="B69:E69"/>
    <mergeCell ref="G69:J6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view="pageBreakPreview" zoomScale="140" zoomScaleNormal="130" zoomScaleSheetLayoutView="140" workbookViewId="0">
      <selection activeCell="A4" sqref="A4:I4"/>
    </sheetView>
  </sheetViews>
  <sheetFormatPr defaultColWidth="9.140625" defaultRowHeight="12.75"/>
  <cols>
    <col min="1" max="1" width="3.7109375" style="322" customWidth="1"/>
    <col min="2" max="2" width="7.85546875" style="322" customWidth="1"/>
    <col min="3" max="4" width="9.140625" style="322"/>
    <col min="5" max="5" width="10.7109375" style="322" customWidth="1"/>
    <col min="6" max="8" width="9.140625" style="322"/>
    <col min="9" max="9" width="28.28515625" style="322" customWidth="1"/>
    <col min="10" max="10" width="0.7109375" style="322" customWidth="1"/>
    <col min="11" max="16384" width="9.140625" style="322"/>
  </cols>
  <sheetData>
    <row r="1" spans="1:9" ht="34.5" customHeight="1">
      <c r="A1" s="1334" t="s">
        <v>313</v>
      </c>
      <c r="B1" s="1335"/>
      <c r="C1" s="1335"/>
      <c r="D1" s="1335"/>
      <c r="E1" s="1335"/>
      <c r="F1" s="1335"/>
      <c r="G1" s="1335"/>
      <c r="H1" s="1335"/>
      <c r="I1" s="1336"/>
    </row>
    <row r="2" spans="1:9" ht="2.25" customHeight="1">
      <c r="A2" s="376"/>
      <c r="B2" s="377"/>
      <c r="C2" s="377"/>
      <c r="D2" s="377"/>
      <c r="E2" s="363"/>
      <c r="F2" s="363"/>
      <c r="G2" s="363"/>
      <c r="H2" s="363"/>
      <c r="I2" s="378"/>
    </row>
    <row r="3" spans="1:9" ht="15" customHeight="1">
      <c r="A3" s="379" t="s">
        <v>273</v>
      </c>
      <c r="B3" s="1337" t="s">
        <v>274</v>
      </c>
      <c r="C3" s="1337"/>
      <c r="D3" s="1337"/>
      <c r="E3" s="1337"/>
      <c r="F3" s="1337"/>
      <c r="G3" s="1337"/>
      <c r="H3" s="1337"/>
      <c r="I3" s="1338"/>
    </row>
    <row r="4" spans="1:9" ht="98.45" customHeight="1">
      <c r="A4" s="1329" t="s">
        <v>292</v>
      </c>
      <c r="B4" s="1257"/>
      <c r="C4" s="1257"/>
      <c r="D4" s="1257"/>
      <c r="E4" s="1257"/>
      <c r="F4" s="1257"/>
      <c r="G4" s="1257"/>
      <c r="H4" s="1257"/>
      <c r="I4" s="1307"/>
    </row>
    <row r="5" spans="1:9" ht="25.5" customHeight="1">
      <c r="A5" s="380" t="s">
        <v>219</v>
      </c>
      <c r="B5" s="1257" t="s">
        <v>275</v>
      </c>
      <c r="C5" s="1257"/>
      <c r="D5" s="1257"/>
      <c r="E5" s="1257"/>
      <c r="F5" s="1257"/>
      <c r="G5" s="1257"/>
      <c r="H5" s="1257"/>
      <c r="I5" s="1307"/>
    </row>
    <row r="6" spans="1:9" ht="27" customHeight="1">
      <c r="A6" s="380" t="s">
        <v>220</v>
      </c>
      <c r="B6" s="1257" t="s">
        <v>276</v>
      </c>
      <c r="C6" s="1257"/>
      <c r="D6" s="1257"/>
      <c r="E6" s="1257"/>
      <c r="F6" s="1257"/>
      <c r="G6" s="1257"/>
      <c r="H6" s="1257"/>
      <c r="I6" s="1307"/>
    </row>
    <row r="7" spans="1:9" ht="38.1" customHeight="1">
      <c r="A7" s="380" t="s">
        <v>221</v>
      </c>
      <c r="B7" s="1257" t="s">
        <v>277</v>
      </c>
      <c r="C7" s="1257"/>
      <c r="D7" s="1257"/>
      <c r="E7" s="1257"/>
      <c r="F7" s="1257"/>
      <c r="G7" s="1257"/>
      <c r="H7" s="1257"/>
      <c r="I7" s="1307"/>
    </row>
    <row r="8" spans="1:9" ht="26.25" customHeight="1">
      <c r="A8" s="380" t="s">
        <v>222</v>
      </c>
      <c r="B8" s="1257" t="s">
        <v>296</v>
      </c>
      <c r="C8" s="1257"/>
      <c r="D8" s="1257"/>
      <c r="E8" s="1257"/>
      <c r="F8" s="1257"/>
      <c r="G8" s="1257"/>
      <c r="H8" s="1257"/>
      <c r="I8" s="1307"/>
    </row>
    <row r="9" spans="1:9" ht="117.95" customHeight="1">
      <c r="A9" s="380" t="s">
        <v>223</v>
      </c>
      <c r="B9" s="1257" t="s">
        <v>410</v>
      </c>
      <c r="C9" s="1257"/>
      <c r="D9" s="1257"/>
      <c r="E9" s="1257"/>
      <c r="F9" s="1257"/>
      <c r="G9" s="1257"/>
      <c r="H9" s="1257"/>
      <c r="I9" s="1307"/>
    </row>
    <row r="10" spans="1:9" ht="25.5" customHeight="1">
      <c r="A10" s="380" t="s">
        <v>278</v>
      </c>
      <c r="B10" s="1257" t="s">
        <v>253</v>
      </c>
      <c r="C10" s="1257"/>
      <c r="D10" s="1257"/>
      <c r="E10" s="1257"/>
      <c r="F10" s="1257"/>
      <c r="G10" s="1257"/>
      <c r="H10" s="1257"/>
      <c r="I10" s="1307"/>
    </row>
    <row r="11" spans="1:9" ht="51.95" customHeight="1">
      <c r="A11" s="380" t="s">
        <v>279</v>
      </c>
      <c r="B11" s="1257" t="s">
        <v>280</v>
      </c>
      <c r="C11" s="1257"/>
      <c r="D11" s="1257"/>
      <c r="E11" s="1257"/>
      <c r="F11" s="1257"/>
      <c r="G11" s="1257"/>
      <c r="H11" s="1257"/>
      <c r="I11" s="1307"/>
    </row>
    <row r="12" spans="1:9" ht="180.6" customHeight="1">
      <c r="A12" s="380" t="s">
        <v>281</v>
      </c>
      <c r="B12" s="1257" t="s">
        <v>328</v>
      </c>
      <c r="C12" s="1257"/>
      <c r="D12" s="1257"/>
      <c r="E12" s="1257"/>
      <c r="F12" s="1257"/>
      <c r="G12" s="1257"/>
      <c r="H12" s="1257"/>
      <c r="I12" s="1307"/>
    </row>
    <row r="13" spans="1:9" ht="23.1" customHeight="1">
      <c r="A13" s="380" t="s">
        <v>291</v>
      </c>
      <c r="B13" s="1257" t="s">
        <v>293</v>
      </c>
      <c r="C13" s="1257"/>
      <c r="D13" s="1257"/>
      <c r="E13" s="1257"/>
      <c r="F13" s="1257"/>
      <c r="G13" s="1257"/>
      <c r="H13" s="1257"/>
      <c r="I13" s="1307"/>
    </row>
    <row r="14" spans="1:9" ht="24.6" customHeight="1">
      <c r="A14" s="380" t="s">
        <v>282</v>
      </c>
      <c r="B14" s="1339" t="s">
        <v>294</v>
      </c>
      <c r="C14" s="1339"/>
      <c r="D14" s="1339"/>
      <c r="E14" s="1339"/>
      <c r="F14" s="1339"/>
      <c r="G14" s="1339"/>
      <c r="H14" s="1339"/>
      <c r="I14" s="1324"/>
    </row>
    <row r="15" spans="1:9" ht="26.25" customHeight="1">
      <c r="A15" s="381" t="s">
        <v>283</v>
      </c>
      <c r="B15" s="1321" t="s">
        <v>285</v>
      </c>
      <c r="C15" s="1321"/>
      <c r="D15" s="1321"/>
      <c r="E15" s="1321"/>
      <c r="F15" s="1321"/>
      <c r="G15" s="1321"/>
      <c r="H15" s="1321"/>
      <c r="I15" s="1322"/>
    </row>
    <row r="16" spans="1:9" ht="6" customHeight="1">
      <c r="A16" s="385"/>
      <c r="B16" s="386"/>
      <c r="C16" s="386"/>
      <c r="D16" s="386"/>
      <c r="E16" s="386"/>
      <c r="F16" s="386"/>
      <c r="G16" s="386"/>
      <c r="H16" s="386"/>
      <c r="I16" s="386"/>
    </row>
    <row r="17" spans="1:9" ht="5.45" customHeight="1">
      <c r="A17" s="1342"/>
      <c r="B17" s="1343"/>
      <c r="C17" s="1343"/>
      <c r="D17" s="1343"/>
      <c r="E17" s="1343"/>
      <c r="F17" s="1343"/>
      <c r="G17" s="1343"/>
      <c r="H17" s="1343"/>
      <c r="I17" s="1343"/>
    </row>
    <row r="18" spans="1:9">
      <c r="A18" s="387" t="s">
        <v>286</v>
      </c>
      <c r="B18" s="1327" t="s">
        <v>287</v>
      </c>
      <c r="C18" s="1327"/>
      <c r="D18" s="1327"/>
      <c r="E18" s="1327"/>
      <c r="F18" s="1327"/>
      <c r="G18" s="1327"/>
      <c r="H18" s="1327"/>
      <c r="I18" s="1328"/>
    </row>
    <row r="19" spans="1:9" ht="93" customHeight="1">
      <c r="A19" s="1344" t="s">
        <v>295</v>
      </c>
      <c r="B19" s="1259"/>
      <c r="C19" s="1259"/>
      <c r="D19" s="1259"/>
      <c r="E19" s="1259"/>
      <c r="F19" s="1259"/>
      <c r="G19" s="1259"/>
      <c r="H19" s="1259"/>
      <c r="I19" s="1345"/>
    </row>
    <row r="20" spans="1:9" ht="40.5" customHeight="1">
      <c r="A20" s="380" t="s">
        <v>219</v>
      </c>
      <c r="B20" s="1330" t="s">
        <v>288</v>
      </c>
      <c r="C20" s="1330"/>
      <c r="D20" s="1330"/>
      <c r="E20" s="1330"/>
      <c r="F20" s="1330"/>
      <c r="G20" s="1330"/>
      <c r="H20" s="1330"/>
      <c r="I20" s="1331"/>
    </row>
    <row r="21" spans="1:9" ht="38.25" customHeight="1">
      <c r="A21" s="380" t="s">
        <v>220</v>
      </c>
      <c r="B21" s="1330" t="s">
        <v>289</v>
      </c>
      <c r="C21" s="1330"/>
      <c r="D21" s="1330"/>
      <c r="E21" s="1330"/>
      <c r="F21" s="1330"/>
      <c r="G21" s="1330"/>
      <c r="H21" s="1330"/>
      <c r="I21" s="1331"/>
    </row>
    <row r="22" spans="1:9" ht="37.5" customHeight="1">
      <c r="A22" s="380" t="s">
        <v>221</v>
      </c>
      <c r="B22" s="1330" t="s">
        <v>311</v>
      </c>
      <c r="C22" s="1330"/>
      <c r="D22" s="1330"/>
      <c r="E22" s="1330"/>
      <c r="F22" s="1330"/>
      <c r="G22" s="1330"/>
      <c r="H22" s="1330"/>
      <c r="I22" s="1331"/>
    </row>
    <row r="23" spans="1:9" ht="27" customHeight="1">
      <c r="A23" s="380" t="s">
        <v>222</v>
      </c>
      <c r="B23" s="1257" t="s">
        <v>296</v>
      </c>
      <c r="C23" s="1257"/>
      <c r="D23" s="1257"/>
      <c r="E23" s="1257"/>
      <c r="F23" s="1257"/>
      <c r="G23" s="1257"/>
      <c r="H23" s="1257"/>
      <c r="I23" s="1307"/>
    </row>
    <row r="24" spans="1:9" ht="120" customHeight="1">
      <c r="A24" s="380" t="s">
        <v>223</v>
      </c>
      <c r="B24" s="1257" t="s">
        <v>411</v>
      </c>
      <c r="C24" s="1257"/>
      <c r="D24" s="1257"/>
      <c r="E24" s="1257"/>
      <c r="F24" s="1257"/>
      <c r="G24" s="1257"/>
      <c r="H24" s="1257"/>
      <c r="I24" s="1307"/>
    </row>
    <row r="25" spans="1:9" ht="26.45" customHeight="1">
      <c r="A25" s="380" t="s">
        <v>278</v>
      </c>
      <c r="B25" s="1257" t="s">
        <v>253</v>
      </c>
      <c r="C25" s="1257"/>
      <c r="D25" s="1257"/>
      <c r="E25" s="1257"/>
      <c r="F25" s="1257"/>
      <c r="G25" s="1257"/>
      <c r="H25" s="1257"/>
      <c r="I25" s="1307"/>
    </row>
    <row r="26" spans="1:9" ht="51" customHeight="1">
      <c r="A26" s="380" t="s">
        <v>279</v>
      </c>
      <c r="B26" s="1257" t="s">
        <v>297</v>
      </c>
      <c r="C26" s="1257"/>
      <c r="D26" s="1257"/>
      <c r="E26" s="1257"/>
      <c r="F26" s="1257"/>
      <c r="G26" s="1257"/>
      <c r="H26" s="1257"/>
      <c r="I26" s="1307"/>
    </row>
    <row r="27" spans="1:9" ht="191.45" customHeight="1">
      <c r="A27" s="380" t="s">
        <v>281</v>
      </c>
      <c r="B27" s="1257" t="s">
        <v>365</v>
      </c>
      <c r="C27" s="1257"/>
      <c r="D27" s="1257"/>
      <c r="E27" s="1257"/>
      <c r="F27" s="1257"/>
      <c r="G27" s="1257"/>
      <c r="H27" s="1257"/>
      <c r="I27" s="1307"/>
    </row>
    <row r="28" spans="1:9" ht="27" customHeight="1">
      <c r="A28" s="380" t="s">
        <v>281</v>
      </c>
      <c r="B28" s="1257" t="s">
        <v>293</v>
      </c>
      <c r="C28" s="1257"/>
      <c r="D28" s="1257"/>
      <c r="E28" s="1257"/>
      <c r="F28" s="1257"/>
      <c r="G28" s="1257"/>
      <c r="H28" s="1257"/>
      <c r="I28" s="1307"/>
    </row>
    <row r="29" spans="1:9" ht="24" customHeight="1">
      <c r="A29" s="380" t="s">
        <v>291</v>
      </c>
      <c r="B29" s="1339" t="s">
        <v>294</v>
      </c>
      <c r="C29" s="1339"/>
      <c r="D29" s="1339"/>
      <c r="E29" s="1339"/>
      <c r="F29" s="1339"/>
      <c r="G29" s="1339"/>
      <c r="H29" s="1339"/>
      <c r="I29" s="1324"/>
    </row>
    <row r="30" spans="1:9" ht="6" customHeight="1">
      <c r="A30" s="410"/>
      <c r="B30" s="403"/>
      <c r="C30" s="403"/>
      <c r="D30" s="403"/>
      <c r="E30" s="403"/>
      <c r="F30" s="403"/>
      <c r="G30" s="403"/>
      <c r="H30" s="403"/>
      <c r="I30" s="372"/>
    </row>
    <row r="31" spans="1:9" ht="26.1" customHeight="1">
      <c r="A31" s="381" t="s">
        <v>282</v>
      </c>
      <c r="B31" s="1340" t="s">
        <v>312</v>
      </c>
      <c r="C31" s="1340"/>
      <c r="D31" s="1340"/>
      <c r="E31" s="1340"/>
      <c r="F31" s="1340"/>
      <c r="G31" s="1340"/>
      <c r="H31" s="1340"/>
      <c r="I31" s="1341"/>
    </row>
    <row r="32" spans="1:9">
      <c r="A32" s="412"/>
      <c r="B32" s="388"/>
      <c r="C32" s="388"/>
      <c r="D32" s="388"/>
      <c r="E32" s="388"/>
      <c r="F32" s="388"/>
      <c r="G32" s="388"/>
      <c r="H32" s="388"/>
      <c r="I32" s="413"/>
    </row>
    <row r="33" spans="1:9" ht="17.25" customHeight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7.25" customHeight="1">
      <c r="A34" s="389"/>
      <c r="B34" s="389"/>
      <c r="C34" s="389"/>
      <c r="D34" s="389"/>
      <c r="E34" s="389"/>
      <c r="F34" s="389"/>
      <c r="G34" s="389"/>
      <c r="H34" s="389"/>
      <c r="I34" s="389"/>
    </row>
    <row r="35" spans="1:9" ht="17.25" customHeight="1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9" ht="17.25" customHeight="1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9" ht="17.25" customHeight="1">
      <c r="A37" s="389"/>
      <c r="B37" s="389"/>
      <c r="C37" s="389"/>
      <c r="D37" s="389"/>
      <c r="E37" s="389"/>
      <c r="F37" s="389"/>
      <c r="G37" s="389"/>
      <c r="H37" s="389"/>
      <c r="I37" s="389"/>
    </row>
    <row r="38" spans="1:9" ht="17.25" customHeight="1">
      <c r="A38" s="389"/>
      <c r="B38" s="389"/>
      <c r="C38" s="389"/>
      <c r="D38" s="389"/>
      <c r="E38" s="389"/>
      <c r="F38" s="389"/>
      <c r="G38" s="389"/>
      <c r="H38" s="389"/>
      <c r="I38" s="389"/>
    </row>
    <row r="39" spans="1:9" ht="17.25" customHeight="1">
      <c r="A39" s="389"/>
      <c r="B39" s="389"/>
      <c r="C39" s="389"/>
      <c r="D39" s="389"/>
      <c r="E39" s="389"/>
      <c r="F39" s="389"/>
      <c r="G39" s="389"/>
      <c r="H39" s="389"/>
      <c r="I39" s="389"/>
    </row>
    <row r="40" spans="1:9" ht="17.25" customHeight="1">
      <c r="A40" s="389"/>
      <c r="B40" s="389"/>
      <c r="C40" s="389"/>
      <c r="D40" s="389"/>
      <c r="E40" s="389"/>
      <c r="F40" s="389"/>
      <c r="G40" s="389"/>
      <c r="H40" s="389"/>
      <c r="I40" s="389"/>
    </row>
    <row r="41" spans="1:9" ht="17.25" customHeight="1">
      <c r="A41" s="389"/>
      <c r="B41" s="389"/>
      <c r="C41" s="389"/>
      <c r="D41" s="389"/>
      <c r="E41" s="389"/>
      <c r="F41" s="389"/>
      <c r="G41" s="389"/>
      <c r="H41" s="389"/>
      <c r="I41" s="389"/>
    </row>
    <row r="42" spans="1:9" ht="17.25" customHeight="1">
      <c r="A42" s="389"/>
      <c r="B42" s="389"/>
      <c r="C42" s="389"/>
      <c r="D42" s="389"/>
      <c r="E42" s="389"/>
      <c r="F42" s="389"/>
      <c r="G42" s="389"/>
      <c r="H42" s="389"/>
      <c r="I42" s="389"/>
    </row>
    <row r="43" spans="1:9" ht="17.25" customHeight="1">
      <c r="A43" s="389"/>
      <c r="B43" s="389"/>
      <c r="C43" s="389"/>
      <c r="D43" s="389"/>
      <c r="E43" s="389"/>
      <c r="F43" s="389"/>
      <c r="G43" s="389"/>
      <c r="H43" s="389"/>
      <c r="I43" s="389"/>
    </row>
    <row r="44" spans="1:9" ht="17.25" customHeight="1">
      <c r="A44" s="389"/>
      <c r="B44" s="389"/>
      <c r="C44" s="389"/>
      <c r="D44" s="389"/>
      <c r="E44" s="389"/>
      <c r="F44" s="389"/>
      <c r="G44" s="389"/>
      <c r="H44" s="389"/>
      <c r="I44" s="389"/>
    </row>
    <row r="45" spans="1:9" ht="17.25" customHeight="1">
      <c r="A45" s="389"/>
      <c r="B45" s="389"/>
      <c r="C45" s="389"/>
      <c r="D45" s="389"/>
      <c r="E45" s="389"/>
      <c r="F45" s="389"/>
      <c r="G45" s="389"/>
      <c r="H45" s="389"/>
      <c r="I45" s="389"/>
    </row>
    <row r="46" spans="1:9" ht="17.25" customHeight="1">
      <c r="A46" s="389"/>
      <c r="B46" s="389"/>
      <c r="C46" s="389"/>
      <c r="D46" s="389"/>
      <c r="E46" s="389"/>
      <c r="F46" s="389"/>
      <c r="G46" s="389"/>
      <c r="H46" s="389"/>
      <c r="I46" s="389"/>
    </row>
    <row r="47" spans="1:9" ht="17.25" customHeight="1">
      <c r="A47" s="389"/>
      <c r="B47" s="389"/>
      <c r="C47" s="389"/>
      <c r="D47" s="389"/>
      <c r="E47" s="389"/>
      <c r="F47" s="389"/>
      <c r="G47" s="389"/>
      <c r="H47" s="389"/>
      <c r="I47" s="389"/>
    </row>
    <row r="48" spans="1:9" ht="17.25" customHeight="1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ht="17.25" customHeight="1">
      <c r="A49" s="389"/>
      <c r="B49" s="389"/>
      <c r="C49" s="389"/>
      <c r="D49" s="389"/>
      <c r="E49" s="389"/>
      <c r="F49" s="389"/>
      <c r="G49" s="389"/>
      <c r="H49" s="389"/>
      <c r="I49" s="389"/>
    </row>
    <row r="50" spans="1:9" ht="17.25" customHeight="1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7.25" customHeight="1">
      <c r="A51" s="389"/>
      <c r="B51" s="389"/>
      <c r="C51" s="389"/>
      <c r="D51" s="389"/>
      <c r="E51" s="389"/>
      <c r="F51" s="389"/>
      <c r="G51" s="389"/>
      <c r="H51" s="389"/>
      <c r="I51" s="389"/>
    </row>
    <row r="52" spans="1:9" ht="17.25" customHeight="1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67" customFormat="1" ht="17.25" customHeight="1">
      <c r="A74" s="322"/>
      <c r="B74" s="322"/>
      <c r="C74" s="322"/>
      <c r="D74" s="322"/>
      <c r="E74" s="322"/>
      <c r="F74" s="322"/>
      <c r="G74" s="322"/>
      <c r="H74" s="322"/>
      <c r="I74" s="322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66" customFormat="1" ht="17.25" customHeight="1">
      <c r="A86" s="322"/>
      <c r="B86" s="322"/>
      <c r="C86" s="322"/>
      <c r="D86" s="322"/>
      <c r="E86" s="322"/>
      <c r="F86" s="322"/>
      <c r="G86" s="322"/>
      <c r="H86" s="322"/>
      <c r="I86" s="322"/>
    </row>
    <row r="87" spans="1:9" ht="17.25" customHeight="1"/>
    <row r="88" spans="1:9" ht="17.25" customHeight="1"/>
    <row r="89" spans="1:9" ht="17.25" customHeight="1"/>
    <row r="90" spans="1:9" s="367" customFormat="1" ht="17.25" customHeight="1">
      <c r="A90" s="322"/>
      <c r="B90" s="322"/>
      <c r="C90" s="322"/>
      <c r="D90" s="322"/>
      <c r="E90" s="322"/>
      <c r="F90" s="322"/>
      <c r="G90" s="322"/>
      <c r="H90" s="322"/>
      <c r="I90" s="322"/>
    </row>
    <row r="91" spans="1:9" ht="17.25" customHeight="1"/>
    <row r="92" spans="1:9" ht="17.25" customHeight="1"/>
    <row r="93" spans="1:9" ht="17.25" customHeight="1"/>
    <row r="94" spans="1:9" ht="17.25" customHeight="1"/>
    <row r="95" spans="1:9" s="367" customFormat="1" ht="17.25" customHeight="1">
      <c r="A95" s="322"/>
      <c r="B95" s="322"/>
      <c r="C95" s="322"/>
      <c r="D95" s="322"/>
      <c r="E95" s="322"/>
      <c r="F95" s="322"/>
      <c r="G95" s="322"/>
      <c r="H95" s="322"/>
      <c r="I95" s="322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Wiola</cp:lastModifiedBy>
  <cp:lastPrinted>2022-07-19T06:44:28Z</cp:lastPrinted>
  <dcterms:created xsi:type="dcterms:W3CDTF">2007-12-13T09:58:23Z</dcterms:created>
  <dcterms:modified xsi:type="dcterms:W3CDTF">2023-02-02T10:32:31Z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